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ebsite\ICMP\"/>
    </mc:Choice>
  </mc:AlternateContent>
  <xr:revisionPtr revIDLastSave="0" documentId="8_{C5CEDBB5-6278-4863-A6F5-99CF2AA44E2B}" xr6:coauthVersionLast="36" xr6:coauthVersionMax="36" xr10:uidLastSave="{00000000-0000-0000-0000-000000000000}"/>
  <bookViews>
    <workbookView xWindow="0" yWindow="0" windowWidth="9580" windowHeight="1620" tabRatio="864"/>
  </bookViews>
  <sheets>
    <sheet name="Coin-Token Verification" sheetId="1" r:id="rId1"/>
    <sheet name="Forms Control Log" sheetId="11" r:id="rId2"/>
    <sheet name="Meter Reset Form" sheetId="5" r:id="rId3"/>
    <sheet name="Soft Meter Reading Summary" sheetId="13" state="hidden" r:id="rId4"/>
    <sheet name="Slot Tour Sum Form" sheetId="26" r:id="rId5"/>
    <sheet name="Tour Summary Form" sheetId="37" r:id="rId6"/>
    <sheet name="BJ Master Games Summary" sheetId="21" r:id="rId7"/>
    <sheet name="Poker Master Game Summary" sheetId="22" r:id="rId8"/>
    <sheet name="Roulette Master Games Summary" sheetId="32" r:id="rId9"/>
    <sheet name="Craps Master Games Summay" sheetId="33" r:id="rId10"/>
    <sheet name="BJ Statistical Report" sheetId="23" r:id="rId11"/>
    <sheet name="Poker Statistical Report" sheetId="34" r:id="rId12"/>
    <sheet name="Roulette Statistical Report" sheetId="35" r:id="rId13"/>
    <sheet name="Craps Statistical Report" sheetId="36" r:id="rId14"/>
  </sheets>
  <definedNames>
    <definedName name="_xlnm.Print_Area" localSheetId="10">'BJ Statistical Report'!$A$1:$L$42</definedName>
    <definedName name="_xlnm.Print_Area" localSheetId="0">'Coin-Token Verification'!$C$1:$J$75</definedName>
    <definedName name="_xlnm.Print_Area" localSheetId="13">'Craps Statistical Report'!$A$1:$L$42</definedName>
    <definedName name="_xlnm.Print_Area" localSheetId="1">'Forms Control Log'!$B$2:$P$46</definedName>
    <definedName name="_xlnm.Print_Area" localSheetId="2">'Meter Reset Form'!$B$1:$K$44</definedName>
    <definedName name="_xlnm.Print_Area" localSheetId="7">'Poker Master Game Summary'!$A$1:$L$40</definedName>
    <definedName name="_xlnm.Print_Area" localSheetId="11">'Poker Statistical Report'!$A$1:$L$41</definedName>
    <definedName name="_xlnm.Print_Area" localSheetId="12">'Roulette Statistical Report'!$A$1:$L$41</definedName>
    <definedName name="_xlnm.Print_Area" localSheetId="4">'Slot Tour Sum Form'!$B$1:$I$67</definedName>
    <definedName name="_xlnm.Print_Area" localSheetId="3">'Soft Meter Reading Summary'!$B$2:$M$60</definedName>
  </definedNames>
  <calcPr calcId="191029"/>
</workbook>
</file>

<file path=xl/calcChain.xml><?xml version="1.0" encoding="utf-8"?>
<calcChain xmlns="http://schemas.openxmlformats.org/spreadsheetml/2006/main">
  <c r="E10" i="36" l="1"/>
  <c r="E11" i="36" s="1"/>
  <c r="E15" i="36"/>
  <c r="E20" i="36"/>
  <c r="E21" i="36" s="1"/>
  <c r="E9" i="36"/>
  <c r="E24" i="36"/>
  <c r="E14" i="36"/>
  <c r="E19" i="36"/>
  <c r="D25" i="36"/>
  <c r="D26" i="36"/>
  <c r="D24" i="36"/>
  <c r="C25" i="36"/>
  <c r="C24" i="36"/>
  <c r="C26" i="36" s="1"/>
  <c r="B25" i="36"/>
  <c r="B26" i="36" s="1"/>
  <c r="B24" i="36"/>
  <c r="D21" i="36"/>
  <c r="C21" i="36"/>
  <c r="B21" i="36"/>
  <c r="E16" i="36"/>
  <c r="D16" i="36"/>
  <c r="C16" i="36"/>
  <c r="B16" i="36"/>
  <c r="D11" i="36"/>
  <c r="C11" i="36"/>
  <c r="B11" i="36"/>
  <c r="E10" i="35"/>
  <c r="E15" i="35"/>
  <c r="E16" i="35" s="1"/>
  <c r="E20" i="35"/>
  <c r="E21" i="35" s="1"/>
  <c r="E9" i="35"/>
  <c r="E14" i="35"/>
  <c r="E24" i="35" s="1"/>
  <c r="E19" i="35"/>
  <c r="D25" i="35"/>
  <c r="D26" i="35" s="1"/>
  <c r="D24" i="35"/>
  <c r="C25" i="35"/>
  <c r="C26" i="35" s="1"/>
  <c r="C24" i="35"/>
  <c r="B25" i="35"/>
  <c r="B26" i="35" s="1"/>
  <c r="B24" i="35"/>
  <c r="D21" i="35"/>
  <c r="C21" i="35"/>
  <c r="B21" i="35"/>
  <c r="D16" i="35"/>
  <c r="C16" i="35"/>
  <c r="B16" i="35"/>
  <c r="D11" i="35"/>
  <c r="C11" i="35"/>
  <c r="B11" i="35"/>
  <c r="E10" i="34"/>
  <c r="E25" i="34" s="1"/>
  <c r="E26" i="34" s="1"/>
  <c r="G26" i="34" s="1"/>
  <c r="E15" i="34"/>
  <c r="E20" i="34"/>
  <c r="E21" i="34"/>
  <c r="E9" i="34"/>
  <c r="E14" i="34"/>
  <c r="E24" i="34" s="1"/>
  <c r="E19" i="34"/>
  <c r="D25" i="34"/>
  <c r="D24" i="34"/>
  <c r="D26" i="34"/>
  <c r="C25" i="34"/>
  <c r="C26" i="34" s="1"/>
  <c r="C24" i="34"/>
  <c r="B25" i="34"/>
  <c r="B26" i="34"/>
  <c r="B24" i="34"/>
  <c r="D21" i="34"/>
  <c r="C21" i="34"/>
  <c r="B21" i="34"/>
  <c r="D16" i="34"/>
  <c r="C16" i="34"/>
  <c r="B16" i="34"/>
  <c r="D11" i="34"/>
  <c r="C11" i="34"/>
  <c r="B11" i="34"/>
  <c r="E10" i="23"/>
  <c r="E25" i="23"/>
  <c r="E26" i="23" s="1"/>
  <c r="G26" i="23" s="1"/>
  <c r="E15" i="23"/>
  <c r="E16" i="23"/>
  <c r="E20" i="23"/>
  <c r="E21" i="23" s="1"/>
  <c r="E9" i="23"/>
  <c r="E24" i="23"/>
  <c r="E14" i="23"/>
  <c r="E19" i="23"/>
  <c r="D25" i="23"/>
  <c r="D26" i="23"/>
  <c r="D24" i="23"/>
  <c r="C25" i="23"/>
  <c r="C24" i="23"/>
  <c r="C26" i="23"/>
  <c r="B25" i="23"/>
  <c r="B26" i="23"/>
  <c r="B24" i="23"/>
  <c r="D21" i="23"/>
  <c r="C21" i="23"/>
  <c r="B21" i="23"/>
  <c r="D16" i="23"/>
  <c r="C16" i="23"/>
  <c r="B16" i="23"/>
  <c r="D11" i="23"/>
  <c r="C11" i="23"/>
  <c r="B11" i="23"/>
  <c r="C22" i="21"/>
  <c r="B22" i="21"/>
  <c r="I22" i="21" s="1"/>
  <c r="J22" i="21" s="1"/>
  <c r="I20" i="21"/>
  <c r="I19" i="21"/>
  <c r="J19" i="21" s="1"/>
  <c r="I18" i="21"/>
  <c r="J18" i="21"/>
  <c r="I17" i="21"/>
  <c r="J17" i="21" s="1"/>
  <c r="I16" i="21"/>
  <c r="J16" i="21" s="1"/>
  <c r="I14" i="21"/>
  <c r="J14" i="21" s="1"/>
  <c r="I13" i="21"/>
  <c r="J13" i="21"/>
  <c r="I12" i="21"/>
  <c r="J12" i="21"/>
  <c r="I11" i="21"/>
  <c r="I10" i="21"/>
  <c r="D22" i="21"/>
  <c r="F22" i="21"/>
  <c r="G22" i="21"/>
  <c r="H22" i="21"/>
  <c r="J22" i="33"/>
  <c r="J20" i="33"/>
  <c r="J19" i="33"/>
  <c r="J18" i="33"/>
  <c r="J17" i="33"/>
  <c r="J16" i="33"/>
  <c r="J14" i="33"/>
  <c r="J13" i="33"/>
  <c r="J12" i="33"/>
  <c r="J11" i="33"/>
  <c r="J10" i="33"/>
  <c r="J22" i="32"/>
  <c r="J20" i="32"/>
  <c r="J19" i="32"/>
  <c r="J18" i="32"/>
  <c r="J17" i="32"/>
  <c r="J16" i="32"/>
  <c r="J14" i="32"/>
  <c r="J13" i="32"/>
  <c r="J12" i="32"/>
  <c r="J11" i="32"/>
  <c r="J10" i="32"/>
  <c r="I23" i="22"/>
  <c r="I22" i="22"/>
  <c r="I21" i="22"/>
  <c r="I20" i="22"/>
  <c r="I19" i="22"/>
  <c r="I15" i="22"/>
  <c r="I14" i="22"/>
  <c r="I13" i="22"/>
  <c r="I12" i="22"/>
  <c r="I11" i="22"/>
  <c r="J20" i="21"/>
  <c r="J11" i="21"/>
  <c r="J10" i="21"/>
  <c r="E11" i="35"/>
  <c r="E11" i="23"/>
  <c r="E16" i="34"/>
  <c r="E11" i="34"/>
  <c r="E25" i="35" l="1"/>
  <c r="E26" i="35" s="1"/>
  <c r="G26" i="35" s="1"/>
  <c r="E25" i="36"/>
  <c r="E26" i="36" s="1"/>
  <c r="G26" i="36" s="1"/>
</calcChain>
</file>

<file path=xl/sharedStrings.xml><?xml version="1.0" encoding="utf-8"?>
<sst xmlns="http://schemas.openxmlformats.org/spreadsheetml/2006/main" count="578" uniqueCount="223">
  <si>
    <t>VERIFICATION DATE</t>
  </si>
  <si>
    <t>TESTER NAME</t>
  </si>
  <si>
    <t>TESTER SIGNATURE</t>
  </si>
  <si>
    <t>DENOMINATION</t>
  </si>
  <si>
    <t>TEST BAG #1</t>
  </si>
  <si>
    <t>&lt;Short&gt;
Over</t>
  </si>
  <si>
    <t>Standard Amt.</t>
  </si>
  <si>
    <t>Actual Amt.</t>
  </si>
  <si>
    <t>Difference*</t>
  </si>
  <si>
    <t>.01</t>
  </si>
  <si>
    <t>.05</t>
  </si>
  <si>
    <t>.10</t>
  </si>
  <si>
    <t>.25</t>
  </si>
  <si>
    <t>.50</t>
  </si>
  <si>
    <t>TEST BAG #2</t>
  </si>
  <si>
    <t xml:space="preserve"> NOTES:</t>
  </si>
  <si>
    <t>*If difference exceeds $10, investigate and document reason for variance. If difference exceeds $50, contact Division of Gaming</t>
  </si>
  <si>
    <t>for evaluation of test results.</t>
  </si>
  <si>
    <r>
      <t xml:space="preserve">
</t>
    </r>
    <r>
      <rPr>
        <b/>
        <sz val="12"/>
        <rFont val="Arial"/>
        <family val="2"/>
      </rPr>
      <t>BAGGED COIN/TOKEN VERIFICATION FORM</t>
    </r>
  </si>
  <si>
    <t>LICENSEE NAME</t>
  </si>
  <si>
    <t>Colorado Dept. of Revenue Division of Gaming Sequentially Numbered Forms</t>
  </si>
  <si>
    <t>Vault Transfer Slip</t>
  </si>
  <si>
    <t>Poker Payout Form</t>
  </si>
  <si>
    <t>Licensee Name</t>
  </si>
  <si>
    <t>Jackpot Payout/Fill Slip</t>
  </si>
  <si>
    <t>FORMS CONTROL LOG</t>
  </si>
  <si>
    <t>Fill/Credit</t>
  </si>
  <si>
    <t>Unclaimed Jackpot Receipt</t>
  </si>
  <si>
    <t>All Information Must Be Completed, Signed and Time/Dated</t>
  </si>
  <si>
    <t>Opener/closer Table Inventory</t>
  </si>
  <si>
    <t>Request for Table Games Jackpot Payout Slip</t>
  </si>
  <si>
    <t>Slot Tournament Prize Form</t>
  </si>
  <si>
    <t>Table Games Jackpot Payout Slip</t>
  </si>
  <si>
    <t>DESCRIPTION</t>
  </si>
  <si>
    <t>ISSUED BY</t>
  </si>
  <si>
    <t>ALPHA/NUMERIC</t>
  </si>
  <si>
    <t>RECEIVED BY</t>
  </si>
  <si>
    <t>DATE</t>
  </si>
  <si>
    <t>TIME</t>
  </si>
  <si>
    <t>FROM PRINTER</t>
  </si>
  <si>
    <t>SEQUENCE NOS.</t>
  </si>
  <si>
    <t>ISSUED</t>
  </si>
  <si>
    <t>Date Received</t>
  </si>
  <si>
    <t>Printed Name</t>
  </si>
  <si>
    <t>From</t>
  </si>
  <si>
    <t>Alpha/Numeric Sequence From</t>
  </si>
  <si>
    <t>Signature</t>
  </si>
  <si>
    <t>To</t>
  </si>
  <si>
    <t>Alpha/Numeric Sequence To</t>
  </si>
  <si>
    <t>Total # of Sets</t>
  </si>
  <si>
    <t>Date</t>
  </si>
  <si>
    <t>Machine</t>
  </si>
  <si>
    <t>Acctg</t>
  </si>
  <si>
    <t>Reviewing</t>
  </si>
  <si>
    <t>Number</t>
  </si>
  <si>
    <t>Initials</t>
  </si>
  <si>
    <t xml:space="preserve">    Licensee:</t>
  </si>
  <si>
    <t>SOFT' METER READING SUMMARY</t>
  </si>
  <si>
    <t>DATE:</t>
  </si>
  <si>
    <t>TIME:</t>
  </si>
  <si>
    <t>CURRENT METER READINGS</t>
  </si>
  <si>
    <t>IF APPLICABLE</t>
  </si>
  <si>
    <t>Attendant</t>
  </si>
  <si>
    <t>Paid</t>
  </si>
  <si>
    <t>Coins</t>
  </si>
  <si>
    <t>Bill</t>
  </si>
  <si>
    <t>Cancelled</t>
  </si>
  <si>
    <t>Progressive</t>
  </si>
  <si>
    <t>Voucher</t>
  </si>
  <si>
    <t>Cashable</t>
  </si>
  <si>
    <t>External Bonus</t>
  </si>
  <si>
    <t>No.</t>
  </si>
  <si>
    <t>In</t>
  </si>
  <si>
    <t>Out</t>
  </si>
  <si>
    <t>Drop</t>
  </si>
  <si>
    <t>Jackpots</t>
  </si>
  <si>
    <t>Credits</t>
  </si>
  <si>
    <t>Payout</t>
  </si>
  <si>
    <t>Coupon In</t>
  </si>
  <si>
    <t>Date(s) of Tournament</t>
  </si>
  <si>
    <t>Today's Date</t>
  </si>
  <si>
    <t>Tournament Description</t>
  </si>
  <si>
    <t>Log Date</t>
  </si>
  <si>
    <t>Prize Date</t>
  </si>
  <si>
    <t>Prize Form</t>
  </si>
  <si>
    <t>Total Prizes</t>
  </si>
  <si>
    <t>Numbers Used</t>
  </si>
  <si>
    <t>Awarded</t>
  </si>
  <si>
    <t>Total Awarded ►</t>
  </si>
  <si>
    <t>Total Collected ▲</t>
  </si>
  <si>
    <t>Total Comped ▲</t>
  </si>
  <si>
    <t>Prepared By</t>
  </si>
  <si>
    <t>Accounting Verification Signature</t>
  </si>
  <si>
    <t>SLOT TOURNAMENT SUMMARY FORM</t>
  </si>
  <si>
    <t>Total Non-Cash ▲</t>
  </si>
  <si>
    <t>TABLE GAMES TOURNAMENT SUMMARY FORM (MULTI-LICENSEE)</t>
  </si>
  <si>
    <t xml:space="preserve">Total Patron Paid  </t>
  </si>
  <si>
    <t>Entry Fees</t>
  </si>
  <si>
    <t>Total Comped 
Entry Fees</t>
  </si>
  <si>
    <t>Total Non-Cash 
Entry Fees</t>
  </si>
  <si>
    <t>LOCATION OF BAGGED COIN/TOKEN</t>
  </si>
  <si>
    <t>RECEIVED</t>
  </si>
  <si>
    <t>Licensee's Name</t>
  </si>
  <si>
    <t>Date 20xx</t>
  </si>
  <si>
    <t>PLUS</t>
  </si>
  <si>
    <t>MINUS</t>
  </si>
  <si>
    <t>DAY</t>
  </si>
  <si>
    <t xml:space="preserve"> May 1</t>
  </si>
  <si>
    <t xml:space="preserve"> May 2</t>
  </si>
  <si>
    <t xml:space="preserve"> May 3</t>
  </si>
  <si>
    <t xml:space="preserve"> May 4</t>
  </si>
  <si>
    <t xml:space="preserve"> May 5</t>
  </si>
  <si>
    <t xml:space="preserve"> May 27</t>
  </si>
  <si>
    <t xml:space="preserve"> May 28</t>
  </si>
  <si>
    <t xml:space="preserve"> May 29</t>
  </si>
  <si>
    <t xml:space="preserve"> May 30</t>
  </si>
  <si>
    <t xml:space="preserve"> May 31</t>
  </si>
  <si>
    <t>TOTAL</t>
  </si>
  <si>
    <t>CLOSERS</t>
  </si>
  <si>
    <t>DROPS</t>
  </si>
  <si>
    <t>CREDITS</t>
  </si>
  <si>
    <t>OPENERS</t>
  </si>
  <si>
    <t>FILLS</t>
  </si>
  <si>
    <t>HAND
PAID JPs</t>
  </si>
  <si>
    <t>NET
BJ WIN</t>
  </si>
  <si>
    <t>c</t>
  </si>
  <si>
    <t>Page x of y</t>
  </si>
  <si>
    <t>Poker Master Games Summary Report</t>
  </si>
  <si>
    <t>May 20xx</t>
  </si>
  <si>
    <t>HOUSE BANKED</t>
  </si>
  <si>
    <t>PLAYER
BANKED</t>
  </si>
  <si>
    <t>HOUSE
BANKED
NET WIN</t>
  </si>
  <si>
    <t>HANDPAY
JACKPOTS</t>
  </si>
  <si>
    <t>POKER 
DROP</t>
  </si>
  <si>
    <t>POKER
JACKPOT</t>
  </si>
  <si>
    <t>BLACKJACK STATISTICAL REPORT</t>
  </si>
  <si>
    <t>TABLE</t>
  </si>
  <si>
    <t>TOTAL MTD BY SHIFT</t>
  </si>
  <si>
    <t>TOTAL
MTD</t>
  </si>
  <si>
    <t>#1 - SINGLE DECK</t>
  </si>
  <si>
    <t>DROP</t>
  </si>
  <si>
    <t>AGP (WIN)</t>
  </si>
  <si>
    <t>HOUSE BANKED POKER STATISTICAL REPORT</t>
  </si>
  <si>
    <t></t>
  </si>
  <si>
    <t>#3 - MULTI-ACTION</t>
  </si>
  <si>
    <t>May - 1</t>
  </si>
  <si>
    <t>May - 2</t>
  </si>
  <si>
    <t>May - 3</t>
  </si>
  <si>
    <t>May - 4</t>
  </si>
  <si>
    <t>May - 5</t>
  </si>
  <si>
    <t>May - 27</t>
  </si>
  <si>
    <t>May - 28</t>
  </si>
  <si>
    <t>May - 29</t>
  </si>
  <si>
    <t>May - 30</t>
  </si>
  <si>
    <t>May - 31</t>
  </si>
  <si>
    <t>Reason for Reset</t>
  </si>
  <si>
    <t>METER RESET FORM / LOG</t>
  </si>
  <si>
    <t xml:space="preserve">*Total AGP for Slot Tournament (Total Collected + Total Comped + Total Non-Cash - Total Awarded) ► </t>
  </si>
  <si>
    <t>* If this amount is a positive number, include the total on the monthly Gaming Tax Return for the month in which the tournament ended.  If this amount is a negative number, it is considered "zero" AGP and may not be declared a loss or used as a deduction on the monthly Gaming Tax Return.</t>
  </si>
  <si>
    <t>Prize Form 
Numbers Used</t>
  </si>
  <si>
    <t>▲</t>
  </si>
  <si>
    <t>Roulette Master Games Summary Report</t>
  </si>
  <si>
    <t>Blackjack Master Games Summary Report</t>
  </si>
  <si>
    <t>NET
WIN</t>
  </si>
  <si>
    <t>Craps Master Games Summary Report</t>
  </si>
  <si>
    <t>HOLD % (AGP/Drop)</t>
  </si>
  <si>
    <t>Request for Fill/Credit</t>
  </si>
  <si>
    <t>License #</t>
  </si>
  <si>
    <t>Prepared By &amp; Date</t>
  </si>
  <si>
    <t>Reviewed By &amp; Date</t>
  </si>
  <si>
    <t>Prepared By &amp;  Date</t>
  </si>
  <si>
    <t>Other Licensees Names</t>
  </si>
  <si>
    <t>Licensee Responsible for Documentation and Payouts</t>
  </si>
  <si>
    <t>ROULETTE STATISTICAL REPORT</t>
  </si>
  <si>
    <t>CRAPS STATISTICAL REPORT</t>
  </si>
  <si>
    <t>Casino Name</t>
  </si>
  <si>
    <t>SWING     SHIFT</t>
  </si>
  <si>
    <t>g</t>
  </si>
  <si>
    <t>f</t>
  </si>
  <si>
    <t>a</t>
  </si>
  <si>
    <t>b</t>
  </si>
  <si>
    <t>d</t>
  </si>
  <si>
    <t>e</t>
  </si>
  <si>
    <t>h</t>
  </si>
  <si>
    <t>HOLD %</t>
  </si>
  <si>
    <t>"Payouts" on the Tax Return = d + e - a - c</t>
  </si>
  <si>
    <t>"Handpays" on the Tax Return = f</t>
  </si>
  <si>
    <t>"Hold" calculation = g/b</t>
  </si>
  <si>
    <t>i</t>
  </si>
  <si>
    <t>Player Banked Poker Drop and AGP = i</t>
  </si>
  <si>
    <t>Note:  AGP can also be calculated by using the</t>
  </si>
  <si>
    <t>the Closer from the last shift of the last day of the</t>
  </si>
  <si>
    <t>first day of the month.</t>
  </si>
  <si>
    <t>month and the Opener from the first shift of the</t>
  </si>
  <si>
    <t>House Banked Poker:</t>
  </si>
  <si>
    <t>April 20xx</t>
  </si>
  <si>
    <t>GYD    SHIFT</t>
  </si>
  <si>
    <t>DAY     SHIFT</t>
  </si>
  <si>
    <t>ACCOUNTING REVIEW AND EXPLANATION:</t>
  </si>
  <si>
    <t>Prepared by, license number &amp; date</t>
  </si>
  <si>
    <t>Reviewed by, license number &amp; date</t>
  </si>
  <si>
    <t>TABLE TYPE EXPECTED HOLD</t>
  </si>
  <si>
    <t>MTD HOLD VS EXPECTED HOLD VARIANCE</t>
  </si>
  <si>
    <t>#2 - STREAK</t>
  </si>
  <si>
    <t>Table Type Expected Hold is the historical hold, industry standard or distributor provided hold for this game type as documented in the Written Accounting Plan.</t>
  </si>
  <si>
    <t>Investigate all MTD Hold vs Expected Hold Variances of -5% to +5% for each game type.  Variance explanations must meet the Adequate Explanation Criteria defined in Accounting, Section 11, Page 2.</t>
  </si>
  <si>
    <t>#1 - LET IT RIDE</t>
  </si>
  <si>
    <t>#2 - THREE CARD POKER</t>
  </si>
  <si>
    <t>#3 - TEXAS HOLD'EM</t>
  </si>
  <si>
    <t>#1 - AMERICAN WHEEL</t>
  </si>
  <si>
    <t>#2 - AMERICAN WHEEL</t>
  </si>
  <si>
    <t>#3 - EUROPEAN WHEEL</t>
  </si>
  <si>
    <t>#1 - CRAPS</t>
  </si>
  <si>
    <t>#2 - CRAPS</t>
  </si>
  <si>
    <t>#3 - CRAPS</t>
  </si>
  <si>
    <t xml:space="preserve">Poker </t>
  </si>
  <si>
    <t>Roulette</t>
  </si>
  <si>
    <t>Craps</t>
  </si>
  <si>
    <t>Blackjack</t>
  </si>
  <si>
    <t>Total Prizes Awarded</t>
  </si>
  <si>
    <t>Total Buy-In</t>
  </si>
  <si>
    <t xml:space="preserve">All buy-ins collected for multi-licensee tournaments must be paid out in prizes.  A multi-licensee tournament cannot result in AGP. </t>
  </si>
  <si>
    <r>
      <t xml:space="preserve">Total Buy-In
</t>
    </r>
    <r>
      <rPr>
        <sz val="9"/>
        <rFont val="Arial"/>
        <family val="2"/>
      </rPr>
      <t>(cash,comped,noncash, tickets, purchase tickets, etc.)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</si>
</sst>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$&quot;#,##0_);[Red]\(&quot;$&quot;#,##0\)"/>
    <numFmt numFmtId="181" formatCode="[$-409]mmmm\-yy;@"/>
  </numFmts>
  <fonts count="18" x14ac:knownFonts="1">
    <font>
      <sz val="10"/>
      <name val="Arial"/>
    </font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7"/>
      <name val="Arial"/>
      <family val="2"/>
    </font>
    <font>
      <b/>
      <sz val="20"/>
      <name val="Arial"/>
      <family val="2"/>
    </font>
    <font>
      <sz val="10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4"/>
      <name val="Arial"/>
      <family val="2"/>
    </font>
    <font>
      <sz val="14"/>
      <name val="Wingdings 3"/>
      <family val="1"/>
      <charset val="2"/>
    </font>
    <font>
      <sz val="9"/>
      <name val="Arial"/>
      <family val="2"/>
    </font>
    <font>
      <sz val="10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4">
    <xf numFmtId="0" fontId="0" fillId="0" borderId="0" xfId="0"/>
    <xf numFmtId="0" fontId="0" fillId="2" borderId="0" xfId="0" applyFill="1"/>
    <xf numFmtId="0" fontId="2" fillId="2" borderId="1" xfId="0" applyFont="1" applyFill="1" applyBorder="1"/>
    <xf numFmtId="0" fontId="2" fillId="2" borderId="0" xfId="0" applyFont="1" applyFill="1"/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2" fillId="2" borderId="0" xfId="0" applyFont="1" applyFill="1" applyBorder="1"/>
    <xf numFmtId="0" fontId="2" fillId="2" borderId="5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2" fillId="2" borderId="9" xfId="0" applyFont="1" applyFill="1" applyBorder="1"/>
    <xf numFmtId="0" fontId="2" fillId="2" borderId="11" xfId="0" applyFont="1" applyFill="1" applyBorder="1"/>
    <xf numFmtId="0" fontId="2" fillId="2" borderId="12" xfId="0" applyFont="1" applyFill="1" applyBorder="1"/>
    <xf numFmtId="0" fontId="2" fillId="2" borderId="0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/>
    </xf>
    <xf numFmtId="0" fontId="2" fillId="2" borderId="7" xfId="0" applyFont="1" applyFill="1" applyBorder="1" applyAlignment="1">
      <alignment horizontal="left"/>
    </xf>
    <xf numFmtId="0" fontId="2" fillId="2" borderId="10" xfId="0" applyFont="1" applyFill="1" applyBorder="1"/>
    <xf numFmtId="0" fontId="2" fillId="2" borderId="11" xfId="0" applyFont="1" applyFill="1" applyBorder="1" applyAlignment="1">
      <alignment horizontal="left" vertical="top"/>
    </xf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0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4" xfId="0" applyFill="1" applyBorder="1" applyAlignment="1"/>
    <xf numFmtId="0" fontId="0" fillId="2" borderId="0" xfId="0" applyFill="1" applyBorder="1" applyAlignment="1"/>
    <xf numFmtId="0" fontId="0" fillId="2" borderId="10" xfId="0" applyFill="1" applyBorder="1" applyAlignment="1"/>
    <xf numFmtId="0" fontId="2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0" fillId="2" borderId="0" xfId="0" applyFill="1" applyAlignment="1">
      <alignment horizontal="center" vertical="center"/>
    </xf>
    <xf numFmtId="0" fontId="6" fillId="2" borderId="0" xfId="0" applyFont="1" applyFill="1"/>
    <xf numFmtId="0" fontId="4" fillId="2" borderId="0" xfId="0" applyFont="1" applyFill="1" applyAlignment="1">
      <alignment horizontal="right"/>
    </xf>
    <xf numFmtId="0" fontId="2" fillId="2" borderId="0" xfId="0" applyFont="1" applyFill="1" applyAlignment="1">
      <alignment horizontal="right"/>
    </xf>
    <xf numFmtId="0" fontId="3" fillId="2" borderId="13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3" fillId="2" borderId="15" xfId="0" applyFont="1" applyFill="1" applyBorder="1" applyAlignment="1">
      <alignment vertical="center"/>
    </xf>
    <xf numFmtId="0" fontId="3" fillId="2" borderId="16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2" borderId="17" xfId="0" applyFont="1" applyFill="1" applyBorder="1" applyAlignment="1">
      <alignment vertical="center"/>
    </xf>
    <xf numFmtId="0" fontId="0" fillId="2" borderId="18" xfId="0" applyFill="1" applyBorder="1"/>
    <xf numFmtId="0" fontId="0" fillId="2" borderId="19" xfId="0" applyFill="1" applyBorder="1"/>
    <xf numFmtId="0" fontId="4" fillId="2" borderId="20" xfId="0" applyFont="1" applyFill="1" applyBorder="1" applyAlignment="1">
      <alignment horizontal="center"/>
    </xf>
    <xf numFmtId="0" fontId="4" fillId="2" borderId="21" xfId="0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/>
    </xf>
    <xf numFmtId="0" fontId="4" fillId="2" borderId="24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25" xfId="0" applyFont="1" applyFill="1" applyBorder="1" applyAlignment="1">
      <alignment horizontal="center" vertical="top"/>
    </xf>
    <xf numFmtId="0" fontId="4" fillId="2" borderId="26" xfId="0" applyFont="1" applyFill="1" applyBorder="1" applyAlignment="1">
      <alignment horizontal="center" vertical="top"/>
    </xf>
    <xf numFmtId="0" fontId="4" fillId="2" borderId="27" xfId="0" applyFont="1" applyFill="1" applyBorder="1" applyAlignment="1">
      <alignment horizontal="center" vertical="top"/>
    </xf>
    <xf numFmtId="0" fontId="4" fillId="2" borderId="28" xfId="0" applyFont="1" applyFill="1" applyBorder="1" applyAlignment="1">
      <alignment horizontal="center" vertical="top"/>
    </xf>
    <xf numFmtId="0" fontId="2" fillId="2" borderId="0" xfId="0" applyFont="1" applyFill="1" applyAlignment="1">
      <alignment horizontal="center" vertical="top"/>
    </xf>
    <xf numFmtId="0" fontId="2" fillId="2" borderId="0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0" fillId="2" borderId="1" xfId="0" applyFill="1" applyBorder="1" applyAlignment="1"/>
    <xf numFmtId="0" fontId="0" fillId="2" borderId="3" xfId="0" applyFill="1" applyBorder="1" applyAlignment="1"/>
    <xf numFmtId="0" fontId="0" fillId="2" borderId="2" xfId="0" applyFill="1" applyBorder="1" applyAlignment="1"/>
    <xf numFmtId="0" fontId="0" fillId="2" borderId="9" xfId="0" applyFill="1" applyBorder="1" applyAlignment="1"/>
    <xf numFmtId="0" fontId="0" fillId="2" borderId="6" xfId="0" applyFill="1" applyBorder="1" applyAlignment="1"/>
    <xf numFmtId="0" fontId="0" fillId="2" borderId="8" xfId="0" applyFill="1" applyBorder="1" applyAlignment="1"/>
    <xf numFmtId="0" fontId="0" fillId="2" borderId="7" xfId="0" applyFill="1" applyBorder="1" applyAlignment="1"/>
    <xf numFmtId="0" fontId="0" fillId="2" borderId="5" xfId="0" applyFill="1" applyBorder="1" applyAlignment="1"/>
    <xf numFmtId="0" fontId="0" fillId="2" borderId="12" xfId="0" applyFill="1" applyBorder="1" applyAlignment="1"/>
    <xf numFmtId="0" fontId="10" fillId="2" borderId="4" xfId="0" applyFont="1" applyFill="1" applyBorder="1" applyAlignment="1"/>
    <xf numFmtId="0" fontId="0" fillId="2" borderId="13" xfId="0" applyFill="1" applyBorder="1" applyAlignment="1"/>
    <xf numFmtId="0" fontId="0" fillId="2" borderId="15" xfId="0" applyFill="1" applyBorder="1" applyAlignment="1"/>
    <xf numFmtId="0" fontId="0" fillId="2" borderId="29" xfId="0" applyFill="1" applyBorder="1" applyAlignment="1"/>
    <xf numFmtId="0" fontId="0" fillId="2" borderId="18" xfId="0" applyFill="1" applyBorder="1" applyAlignment="1"/>
    <xf numFmtId="0" fontId="0" fillId="2" borderId="30" xfId="0" applyFill="1" applyBorder="1" applyAlignment="1"/>
    <xf numFmtId="0" fontId="0" fillId="2" borderId="31" xfId="0" applyFill="1" applyBorder="1" applyAlignment="1"/>
    <xf numFmtId="0" fontId="6" fillId="2" borderId="0" xfId="0" applyFont="1" applyFill="1" applyBorder="1"/>
    <xf numFmtId="0" fontId="2" fillId="2" borderId="0" xfId="0" applyFont="1" applyFill="1" applyBorder="1" applyAlignment="1">
      <alignment vertical="center"/>
    </xf>
    <xf numFmtId="0" fontId="0" fillId="2" borderId="0" xfId="0" applyFill="1" applyAlignment="1">
      <alignment wrapText="1"/>
    </xf>
    <xf numFmtId="0" fontId="2" fillId="2" borderId="4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0" fillId="2" borderId="0" xfId="0" applyFill="1" applyBorder="1" applyAlignment="1">
      <alignment wrapText="1"/>
    </xf>
    <xf numFmtId="0" fontId="0" fillId="2" borderId="20" xfId="0" applyFill="1" applyBorder="1" applyAlignment="1"/>
    <xf numFmtId="0" fontId="0" fillId="2" borderId="25" xfId="0" applyFill="1" applyBorder="1" applyAlignment="1"/>
    <xf numFmtId="0" fontId="2" fillId="3" borderId="1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4" xfId="0" applyFill="1" applyBorder="1" applyAlignment="1">
      <alignment horizontal="center"/>
    </xf>
    <xf numFmtId="0" fontId="6" fillId="2" borderId="32" xfId="0" applyFont="1" applyFill="1" applyBorder="1" applyAlignment="1">
      <alignment horizontal="center"/>
    </xf>
    <xf numFmtId="0" fontId="6" fillId="2" borderId="33" xfId="0" applyFont="1" applyFill="1" applyBorder="1" applyAlignment="1">
      <alignment horizontal="center"/>
    </xf>
    <xf numFmtId="0" fontId="6" fillId="2" borderId="33" xfId="0" applyFont="1" applyFill="1" applyBorder="1" applyAlignment="1">
      <alignment horizontal="center" wrapText="1"/>
    </xf>
    <xf numFmtId="0" fontId="0" fillId="2" borderId="12" xfId="0" applyFill="1" applyBorder="1" applyAlignment="1">
      <alignment horizontal="center"/>
    </xf>
    <xf numFmtId="3" fontId="0" fillId="2" borderId="12" xfId="0" applyNumberFormat="1" applyFill="1" applyBorder="1" applyAlignment="1">
      <alignment horizontal="center"/>
    </xf>
    <xf numFmtId="3" fontId="0" fillId="2" borderId="10" xfId="0" applyNumberForma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 vertical="center"/>
    </xf>
    <xf numFmtId="3" fontId="0" fillId="2" borderId="23" xfId="0" applyNumberFormat="1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3" fontId="0" fillId="2" borderId="34" xfId="0" applyNumberFormat="1" applyFill="1" applyBorder="1" applyAlignment="1">
      <alignment horizontal="center"/>
    </xf>
    <xf numFmtId="3" fontId="0" fillId="2" borderId="18" xfId="0" applyNumberFormat="1" applyFill="1" applyBorder="1" applyAlignment="1">
      <alignment horizontal="center"/>
    </xf>
    <xf numFmtId="3" fontId="0" fillId="2" borderId="24" xfId="0" applyNumberFormat="1" applyFill="1" applyBorder="1" applyAlignment="1">
      <alignment horizontal="center"/>
    </xf>
    <xf numFmtId="0" fontId="0" fillId="2" borderId="24" xfId="0" applyFill="1" applyBorder="1" applyAlignment="1">
      <alignment horizontal="center"/>
    </xf>
    <xf numFmtId="3" fontId="0" fillId="2" borderId="35" xfId="0" applyNumberFormat="1" applyFill="1" applyBorder="1" applyAlignment="1">
      <alignment horizontal="center"/>
    </xf>
    <xf numFmtId="3" fontId="0" fillId="2" borderId="19" xfId="0" applyNumberFormat="1" applyFill="1" applyBorder="1" applyAlignment="1">
      <alignment horizontal="center"/>
    </xf>
    <xf numFmtId="3" fontId="0" fillId="2" borderId="30" xfId="0" applyNumberFormat="1" applyFill="1" applyBorder="1" applyAlignment="1">
      <alignment horizontal="center"/>
    </xf>
    <xf numFmtId="3" fontId="0" fillId="2" borderId="9" xfId="0" applyNumberFormat="1" applyFill="1" applyBorder="1" applyAlignment="1">
      <alignment horizontal="center"/>
    </xf>
    <xf numFmtId="3" fontId="0" fillId="2" borderId="4" xfId="0" applyNumberFormat="1" applyFill="1" applyBorder="1" applyAlignment="1">
      <alignment horizontal="center"/>
    </xf>
    <xf numFmtId="3" fontId="0" fillId="2" borderId="5" xfId="0" applyNumberFormat="1" applyFill="1" applyBorder="1" applyAlignment="1">
      <alignment horizontal="center"/>
    </xf>
    <xf numFmtId="0" fontId="15" fillId="2" borderId="12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6" fillId="2" borderId="36" xfId="0" applyFont="1" applyFill="1" applyBorder="1" applyAlignment="1">
      <alignment horizontal="center" wrapText="1"/>
    </xf>
    <xf numFmtId="0" fontId="15" fillId="2" borderId="4" xfId="0" applyFont="1" applyFill="1" applyBorder="1" applyAlignment="1">
      <alignment horizontal="center"/>
    </xf>
    <xf numFmtId="0" fontId="15" fillId="2" borderId="5" xfId="0" applyFont="1" applyFill="1" applyBorder="1" applyAlignment="1">
      <alignment horizontal="center"/>
    </xf>
    <xf numFmtId="181" fontId="6" fillId="2" borderId="12" xfId="0" applyNumberFormat="1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 vertical="center"/>
    </xf>
    <xf numFmtId="3" fontId="0" fillId="2" borderId="8" xfId="0" applyNumberFormat="1" applyFill="1" applyBorder="1" applyAlignment="1">
      <alignment horizontal="center" vertical="center"/>
    </xf>
    <xf numFmtId="3" fontId="0" fillId="2" borderId="10" xfId="0" applyNumberFormat="1" applyFill="1" applyBorder="1" applyAlignment="1">
      <alignment horizontal="center" vertical="center"/>
    </xf>
    <xf numFmtId="3" fontId="0" fillId="2" borderId="6" xfId="0" applyNumberForma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/>
    </xf>
    <xf numFmtId="0" fontId="0" fillId="2" borderId="37" xfId="0" applyFill="1" applyBorder="1" applyAlignment="1">
      <alignment horizontal="center"/>
    </xf>
    <xf numFmtId="0" fontId="0" fillId="2" borderId="26" xfId="0" applyFill="1" applyBorder="1" applyAlignment="1">
      <alignment horizontal="center"/>
    </xf>
    <xf numFmtId="0" fontId="0" fillId="2" borderId="27" xfId="0" applyFill="1" applyBorder="1" applyAlignment="1">
      <alignment horizontal="center"/>
    </xf>
    <xf numFmtId="0" fontId="6" fillId="2" borderId="24" xfId="0" applyFont="1" applyFill="1" applyBorder="1" applyAlignment="1">
      <alignment horizontal="center"/>
    </xf>
    <xf numFmtId="0" fontId="6" fillId="2" borderId="38" xfId="0" applyFont="1" applyFill="1" applyBorder="1" applyAlignment="1">
      <alignment horizontal="center"/>
    </xf>
    <xf numFmtId="0" fontId="0" fillId="2" borderId="21" xfId="0" applyFill="1" applyBorder="1" applyAlignment="1"/>
    <xf numFmtId="0" fontId="0" fillId="2" borderId="26" xfId="0" applyFill="1" applyBorder="1" applyAlignment="1"/>
    <xf numFmtId="0" fontId="6" fillId="2" borderId="0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right" vertical="center"/>
    </xf>
    <xf numFmtId="0" fontId="0" fillId="0" borderId="0" xfId="0" applyBorder="1" applyAlignment="1">
      <alignment horizontal="center"/>
    </xf>
    <xf numFmtId="0" fontId="13" fillId="2" borderId="0" xfId="0" applyFont="1" applyFill="1" applyAlignment="1">
      <alignment horizontal="center"/>
    </xf>
    <xf numFmtId="0" fontId="13" fillId="2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0" fillId="0" borderId="0" xfId="0" applyBorder="1" applyAlignment="1">
      <alignment wrapText="1"/>
    </xf>
    <xf numFmtId="0" fontId="0" fillId="0" borderId="0" xfId="0" applyBorder="1"/>
    <xf numFmtId="0" fontId="6" fillId="0" borderId="0" xfId="0" applyFont="1" applyBorder="1" applyAlignment="1">
      <alignment horizontal="center"/>
    </xf>
    <xf numFmtId="3" fontId="0" fillId="2" borderId="0" xfId="0" applyNumberFormat="1" applyFill="1" applyBorder="1" applyAlignment="1">
      <alignment horizontal="center"/>
    </xf>
    <xf numFmtId="0" fontId="15" fillId="2" borderId="0" xfId="0" applyFont="1" applyFill="1" applyBorder="1" applyAlignment="1">
      <alignment horizontal="center" vertical="center"/>
    </xf>
    <xf numFmtId="0" fontId="0" fillId="2" borderId="16" xfId="0" applyFill="1" applyBorder="1" applyAlignment="1">
      <alignment horizontal="center"/>
    </xf>
    <xf numFmtId="0" fontId="6" fillId="2" borderId="39" xfId="0" applyFont="1" applyFill="1" applyBorder="1" applyAlignment="1">
      <alignment horizontal="center"/>
    </xf>
    <xf numFmtId="3" fontId="0" fillId="2" borderId="40" xfId="0" applyNumberFormat="1" applyFill="1" applyBorder="1" applyAlignment="1">
      <alignment horizontal="center"/>
    </xf>
    <xf numFmtId="3" fontId="0" fillId="2" borderId="41" xfId="0" applyNumberFormat="1" applyFill="1" applyBorder="1" applyAlignment="1">
      <alignment horizontal="center"/>
    </xf>
    <xf numFmtId="3" fontId="0" fillId="2" borderId="42" xfId="0" applyNumberFormat="1" applyFill="1" applyBorder="1" applyAlignment="1">
      <alignment horizontal="center"/>
    </xf>
    <xf numFmtId="0" fontId="10" fillId="2" borderId="0" xfId="0" applyFont="1" applyFill="1" applyBorder="1" applyAlignment="1"/>
    <xf numFmtId="0" fontId="6" fillId="0" borderId="43" xfId="0" applyFont="1" applyBorder="1" applyAlignment="1">
      <alignment horizontal="center" wrapText="1"/>
    </xf>
    <xf numFmtId="0" fontId="0" fillId="2" borderId="26" xfId="0" applyFill="1" applyBorder="1"/>
    <xf numFmtId="10" fontId="0" fillId="2" borderId="9" xfId="0" applyNumberFormat="1" applyFill="1" applyBorder="1"/>
    <xf numFmtId="10" fontId="0" fillId="2" borderId="12" xfId="0" applyNumberFormat="1" applyFill="1" applyBorder="1"/>
    <xf numFmtId="3" fontId="0" fillId="2" borderId="6" xfId="0" applyNumberFormat="1" applyFill="1" applyBorder="1" applyAlignment="1">
      <alignment horizontal="center"/>
    </xf>
    <xf numFmtId="10" fontId="0" fillId="2" borderId="43" xfId="0" applyNumberFormat="1" applyFill="1" applyBorder="1"/>
    <xf numFmtId="10" fontId="0" fillId="2" borderId="24" xfId="0" applyNumberFormat="1" applyFill="1" applyBorder="1"/>
    <xf numFmtId="0" fontId="0" fillId="2" borderId="24" xfId="0" applyFill="1" applyBorder="1"/>
    <xf numFmtId="10" fontId="0" fillId="2" borderId="35" xfId="0" applyNumberFormat="1" applyFill="1" applyBorder="1"/>
    <xf numFmtId="10" fontId="0" fillId="2" borderId="44" xfId="0" applyNumberFormat="1" applyFill="1" applyBorder="1"/>
    <xf numFmtId="10" fontId="0" fillId="2" borderId="10" xfId="0" applyNumberFormat="1" applyFill="1" applyBorder="1" applyAlignment="1">
      <alignment vertical="center"/>
    </xf>
    <xf numFmtId="3" fontId="0" fillId="2" borderId="45" xfId="0" applyNumberFormat="1" applyFill="1" applyBorder="1" applyAlignment="1">
      <alignment horizontal="center" vertical="center"/>
    </xf>
    <xf numFmtId="3" fontId="0" fillId="2" borderId="9" xfId="0" applyNumberFormat="1" applyFill="1" applyBorder="1" applyAlignment="1">
      <alignment horizontal="center" vertical="center"/>
    </xf>
    <xf numFmtId="3" fontId="0" fillId="2" borderId="12" xfId="0" applyNumberFormat="1" applyFill="1" applyBorder="1" applyAlignment="1">
      <alignment horizontal="center" vertical="center"/>
    </xf>
    <xf numFmtId="3" fontId="15" fillId="2" borderId="5" xfId="0" applyNumberFormat="1" applyFont="1" applyFill="1" applyBorder="1" applyAlignment="1">
      <alignment horizontal="center"/>
    </xf>
    <xf numFmtId="3" fontId="15" fillId="2" borderId="12" xfId="0" applyNumberFormat="1" applyFont="1" applyFill="1" applyBorder="1" applyAlignment="1">
      <alignment horizontal="center"/>
    </xf>
    <xf numFmtId="3" fontId="15" fillId="2" borderId="4" xfId="0" applyNumberFormat="1" applyFont="1" applyFill="1" applyBorder="1" applyAlignment="1">
      <alignment horizontal="center"/>
    </xf>
    <xf numFmtId="3" fontId="0" fillId="2" borderId="37" xfId="0" applyNumberFormat="1" applyFill="1" applyBorder="1" applyAlignment="1">
      <alignment horizontal="center"/>
    </xf>
    <xf numFmtId="3" fontId="0" fillId="2" borderId="26" xfId="0" applyNumberFormat="1" applyFill="1" applyBorder="1" applyAlignment="1">
      <alignment horizontal="center"/>
    </xf>
    <xf numFmtId="3" fontId="0" fillId="2" borderId="27" xfId="0" applyNumberFormat="1" applyFill="1" applyBorder="1" applyAlignment="1">
      <alignment horizontal="center"/>
    </xf>
    <xf numFmtId="3" fontId="0" fillId="2" borderId="0" xfId="0" applyNumberFormat="1" applyFill="1" applyBorder="1" applyAlignment="1">
      <alignment horizontal="center" vertical="center"/>
    </xf>
    <xf numFmtId="0" fontId="17" fillId="2" borderId="0" xfId="0" applyFont="1" applyFill="1"/>
    <xf numFmtId="0" fontId="1" fillId="2" borderId="0" xfId="0" applyFont="1" applyFill="1"/>
    <xf numFmtId="0" fontId="17" fillId="2" borderId="0" xfId="0" applyFont="1" applyFill="1" applyBorder="1"/>
    <xf numFmtId="0" fontId="6" fillId="2" borderId="0" xfId="0" applyFont="1" applyFill="1" applyBorder="1" applyAlignment="1">
      <alignment horizontal="left" vertical="center"/>
    </xf>
    <xf numFmtId="0" fontId="0" fillId="2" borderId="29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wrapText="1"/>
    </xf>
    <xf numFmtId="3" fontId="0" fillId="2" borderId="1" xfId="0" applyNumberFormat="1" applyFill="1" applyBorder="1" applyAlignment="1">
      <alignment horizontal="center"/>
    </xf>
    <xf numFmtId="0" fontId="6" fillId="2" borderId="46" xfId="0" applyFont="1" applyFill="1" applyBorder="1" applyAlignment="1">
      <alignment horizontal="center"/>
    </xf>
    <xf numFmtId="0" fontId="12" fillId="2" borderId="0" xfId="0" applyFont="1" applyFill="1" applyAlignment="1">
      <alignment horizontal="center"/>
    </xf>
    <xf numFmtId="0" fontId="12" fillId="2" borderId="14" xfId="0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2" fillId="2" borderId="0" xfId="0" applyFont="1" applyFill="1" applyBorder="1" applyAlignment="1">
      <alignment horizontal="left" vertical="center"/>
    </xf>
    <xf numFmtId="0" fontId="0" fillId="3" borderId="39" xfId="0" applyFill="1" applyBorder="1"/>
    <xf numFmtId="0" fontId="0" fillId="3" borderId="11" xfId="0" applyFill="1" applyBorder="1"/>
    <xf numFmtId="0" fontId="0" fillId="3" borderId="47" xfId="0" applyFill="1" applyBorder="1"/>
    <xf numFmtId="3" fontId="0" fillId="3" borderId="41" xfId="0" applyNumberFormat="1" applyFill="1" applyBorder="1" applyAlignment="1">
      <alignment horizontal="center"/>
    </xf>
    <xf numFmtId="3" fontId="0" fillId="3" borderId="42" xfId="0" applyNumberFormat="1" applyFill="1" applyBorder="1" applyAlignment="1">
      <alignment horizontal="center"/>
    </xf>
    <xf numFmtId="0" fontId="0" fillId="3" borderId="48" xfId="0" applyFill="1" applyBorder="1"/>
    <xf numFmtId="0" fontId="0" fillId="3" borderId="2" xfId="0" applyFill="1" applyBorder="1"/>
    <xf numFmtId="0" fontId="0" fillId="3" borderId="41" xfId="0" applyFill="1" applyBorder="1"/>
    <xf numFmtId="0" fontId="0" fillId="3" borderId="16" xfId="0" applyFill="1" applyBorder="1"/>
    <xf numFmtId="0" fontId="0" fillId="3" borderId="0" xfId="0" applyFill="1" applyBorder="1"/>
    <xf numFmtId="0" fontId="0" fillId="3" borderId="42" xfId="0" applyFill="1" applyBorder="1"/>
    <xf numFmtId="0" fontId="0" fillId="3" borderId="13" xfId="0" applyFill="1" applyBorder="1"/>
    <xf numFmtId="0" fontId="0" fillId="3" borderId="14" xfId="0" applyFill="1" applyBorder="1"/>
    <xf numFmtId="0" fontId="0" fillId="3" borderId="29" xfId="0" applyFill="1" applyBorder="1"/>
    <xf numFmtId="0" fontId="0" fillId="3" borderId="49" xfId="0" applyFill="1" applyBorder="1"/>
    <xf numFmtId="0" fontId="12" fillId="2" borderId="1" xfId="0" applyFont="1" applyFill="1" applyBorder="1"/>
    <xf numFmtId="0" fontId="12" fillId="2" borderId="2" xfId="0" applyFont="1" applyFill="1" applyBorder="1"/>
    <xf numFmtId="0" fontId="12" fillId="2" borderId="3" xfId="0" applyFont="1" applyFill="1" applyBorder="1"/>
    <xf numFmtId="0" fontId="12" fillId="2" borderId="2" xfId="0" applyFont="1" applyFill="1" applyBorder="1" applyAlignment="1">
      <alignment horizontal="right"/>
    </xf>
    <xf numFmtId="0" fontId="12" fillId="2" borderId="4" xfId="0" applyFont="1" applyFill="1" applyBorder="1"/>
    <xf numFmtId="0" fontId="12" fillId="2" borderId="0" xfId="0" applyFont="1" applyFill="1" applyBorder="1"/>
    <xf numFmtId="0" fontId="12" fillId="2" borderId="5" xfId="0" applyFont="1" applyFill="1" applyBorder="1"/>
    <xf numFmtId="0" fontId="12" fillId="2" borderId="4" xfId="0" applyFont="1" applyFill="1" applyBorder="1" applyAlignment="1"/>
    <xf numFmtId="0" fontId="12" fillId="0" borderId="0" xfId="0" applyFont="1" applyAlignment="1"/>
    <xf numFmtId="0" fontId="12" fillId="2" borderId="0" xfId="0" applyFont="1" applyFill="1" applyBorder="1" applyAlignment="1">
      <alignment horizontal="right"/>
    </xf>
    <xf numFmtId="0" fontId="12" fillId="0" borderId="5" xfId="0" applyFont="1" applyBorder="1" applyAlignment="1"/>
    <xf numFmtId="0" fontId="12" fillId="2" borderId="6" xfId="0" applyFont="1" applyFill="1" applyBorder="1"/>
    <xf numFmtId="0" fontId="12" fillId="2" borderId="7" xfId="0" applyFont="1" applyFill="1" applyBorder="1"/>
    <xf numFmtId="0" fontId="12" fillId="2" borderId="8" xfId="0" applyFont="1" applyFill="1" applyBorder="1"/>
    <xf numFmtId="0" fontId="12" fillId="2" borderId="4" xfId="0" applyFont="1" applyFill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0" fontId="12" fillId="2" borderId="2" xfId="0" applyFont="1" applyFill="1" applyBorder="1" applyAlignment="1">
      <alignment vertical="center"/>
    </xf>
    <xf numFmtId="0" fontId="2" fillId="2" borderId="33" xfId="0" applyFont="1" applyFill="1" applyBorder="1" applyAlignment="1">
      <alignment horizontal="center"/>
    </xf>
    <xf numFmtId="6" fontId="2" fillId="2" borderId="33" xfId="0" applyNumberFormat="1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right" vertical="center"/>
    </xf>
    <xf numFmtId="0" fontId="2" fillId="2" borderId="6" xfId="0" applyFont="1" applyFill="1" applyBorder="1" applyAlignment="1">
      <alignment horizontal="right" vertical="center"/>
    </xf>
    <xf numFmtId="0" fontId="2" fillId="2" borderId="7" xfId="0" applyFont="1" applyFill="1" applyBorder="1" applyAlignment="1">
      <alignment horizontal="right" vertical="center"/>
    </xf>
    <xf numFmtId="0" fontId="2" fillId="2" borderId="33" xfId="0" quotePrefix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wrapText="1"/>
    </xf>
    <xf numFmtId="0" fontId="6" fillId="2" borderId="0" xfId="0" applyFont="1" applyFill="1" applyAlignment="1">
      <alignment horizontal="center"/>
    </xf>
    <xf numFmtId="0" fontId="4" fillId="2" borderId="0" xfId="0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0" fillId="2" borderId="2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0" xfId="0" applyFill="1" applyAlignment="1">
      <alignment horizontal="left"/>
    </xf>
    <xf numFmtId="0" fontId="3" fillId="2" borderId="0" xfId="0" applyFont="1" applyFill="1" applyAlignment="1">
      <alignment horizontal="left"/>
    </xf>
    <xf numFmtId="0" fontId="5" fillId="2" borderId="0" xfId="0" applyFont="1" applyFill="1" applyAlignment="1">
      <alignment horizontal="left"/>
    </xf>
    <xf numFmtId="0" fontId="0" fillId="2" borderId="33" xfId="0" applyFill="1" applyBorder="1" applyAlignment="1">
      <alignment horizontal="center"/>
    </xf>
    <xf numFmtId="0" fontId="3" fillId="2" borderId="0" xfId="0" applyFont="1" applyFill="1" applyAlignment="1">
      <alignment horizontal="center" wrapText="1"/>
    </xf>
    <xf numFmtId="0" fontId="0" fillId="2" borderId="0" xfId="0" applyFill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23" xfId="0" applyFont="1" applyFill="1" applyBorder="1" applyAlignment="1">
      <alignment horizontal="center"/>
    </xf>
    <xf numFmtId="0" fontId="2" fillId="3" borderId="34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24" xfId="0" applyFont="1" applyFill="1" applyBorder="1" applyAlignment="1">
      <alignment horizontal="center"/>
    </xf>
    <xf numFmtId="0" fontId="2" fillId="2" borderId="40" xfId="0" applyFont="1" applyFill="1" applyBorder="1" applyAlignment="1">
      <alignment horizontal="center"/>
    </xf>
    <xf numFmtId="0" fontId="2" fillId="2" borderId="34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43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/>
    </xf>
    <xf numFmtId="0" fontId="2" fillId="3" borderId="40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43" xfId="0" applyFont="1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3" borderId="27" xfId="0" applyFont="1" applyFill="1" applyBorder="1" applyAlignment="1">
      <alignment horizontal="center"/>
    </xf>
    <xf numFmtId="0" fontId="2" fillId="3" borderId="25" xfId="0" applyFont="1" applyFill="1" applyBorder="1" applyAlignment="1">
      <alignment horizontal="center"/>
    </xf>
    <xf numFmtId="0" fontId="2" fillId="3" borderId="28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7" fillId="2" borderId="0" xfId="0" quotePrefix="1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8" fillId="2" borderId="13" xfId="0" applyFont="1" applyFill="1" applyBorder="1" applyAlignment="1">
      <alignment horizontal="center"/>
    </xf>
    <xf numFmtId="0" fontId="8" fillId="2" borderId="15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9" fillId="2" borderId="0" xfId="0" applyFont="1" applyFill="1" applyAlignment="1">
      <alignment horizontal="center" wrapText="1"/>
    </xf>
    <xf numFmtId="0" fontId="9" fillId="2" borderId="0" xfId="0" applyFont="1" applyFill="1" applyAlignment="1">
      <alignment horizontal="center"/>
    </xf>
    <xf numFmtId="0" fontId="2" fillId="3" borderId="6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wrapText="1"/>
    </xf>
    <xf numFmtId="0" fontId="0" fillId="0" borderId="10" xfId="0" applyBorder="1" applyAlignment="1"/>
    <xf numFmtId="0" fontId="2" fillId="3" borderId="3" xfId="0" applyFont="1" applyFill="1" applyBorder="1" applyAlignment="1">
      <alignment horizontal="center" wrapText="1"/>
    </xf>
    <xf numFmtId="0" fontId="0" fillId="0" borderId="8" xfId="0" applyBorder="1" applyAlignment="1">
      <alignment wrapText="1"/>
    </xf>
    <xf numFmtId="0" fontId="0" fillId="2" borderId="4" xfId="0" applyFill="1" applyBorder="1" applyAlignment="1">
      <alignment horizontal="left" wrapText="1"/>
    </xf>
    <xf numFmtId="0" fontId="0" fillId="2" borderId="0" xfId="0" applyFill="1" applyBorder="1" applyAlignment="1">
      <alignment horizontal="left" wrapText="1"/>
    </xf>
    <xf numFmtId="0" fontId="0" fillId="2" borderId="5" xfId="0" applyFill="1" applyBorder="1" applyAlignment="1">
      <alignment horizontal="left" wrapText="1"/>
    </xf>
    <xf numFmtId="0" fontId="0" fillId="2" borderId="6" xfId="0" applyFill="1" applyBorder="1" applyAlignment="1">
      <alignment horizontal="left" wrapText="1"/>
    </xf>
    <xf numFmtId="0" fontId="0" fillId="2" borderId="7" xfId="0" applyFill="1" applyBorder="1" applyAlignment="1">
      <alignment horizontal="left" wrapText="1"/>
    </xf>
    <xf numFmtId="0" fontId="0" fillId="2" borderId="8" xfId="0" applyFill="1" applyBorder="1" applyAlignment="1">
      <alignment horizontal="left" wrapText="1"/>
    </xf>
    <xf numFmtId="0" fontId="0" fillId="2" borderId="20" xfId="0" applyFill="1" applyBorder="1" applyAlignment="1">
      <alignment horizontal="center"/>
    </xf>
    <xf numFmtId="0" fontId="0" fillId="2" borderId="25" xfId="0" applyFill="1" applyBorder="1" applyAlignment="1">
      <alignment horizontal="center"/>
    </xf>
    <xf numFmtId="0" fontId="11" fillId="0" borderId="2" xfId="0" applyFont="1" applyFill="1" applyBorder="1" applyAlignment="1">
      <alignment horizontal="right" vertical="center"/>
    </xf>
    <xf numFmtId="0" fontId="11" fillId="0" borderId="38" xfId="0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right" vertical="center"/>
    </xf>
    <xf numFmtId="0" fontId="11" fillId="0" borderId="17" xfId="0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right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0" fillId="3" borderId="9" xfId="0" applyFont="1" applyFill="1" applyBorder="1" applyAlignment="1">
      <alignment horizontal="center" vertical="center" wrapText="1"/>
    </xf>
    <xf numFmtId="0" fontId="0" fillId="3" borderId="10" xfId="0" applyFont="1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2" borderId="30" xfId="0" applyFill="1" applyBorder="1" applyAlignment="1">
      <alignment horizontal="center"/>
    </xf>
    <xf numFmtId="0" fontId="6" fillId="0" borderId="2" xfId="0" applyFont="1" applyFill="1" applyBorder="1" applyAlignment="1">
      <alignment horizontal="right" vertical="center"/>
    </xf>
    <xf numFmtId="0" fontId="6" fillId="0" borderId="38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right" vertical="center"/>
    </xf>
    <xf numFmtId="0" fontId="6" fillId="0" borderId="17" xfId="0" applyFont="1" applyFill="1" applyBorder="1" applyAlignment="1">
      <alignment horizontal="right" vertical="center"/>
    </xf>
    <xf numFmtId="0" fontId="6" fillId="2" borderId="0" xfId="0" applyFont="1" applyFill="1" applyBorder="1" applyAlignment="1">
      <alignment horizontal="center"/>
    </xf>
    <xf numFmtId="0" fontId="12" fillId="0" borderId="36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32" xfId="0" applyFont="1" applyBorder="1" applyAlignment="1">
      <alignment horizontal="center" vertical="center" wrapText="1"/>
    </xf>
    <xf numFmtId="0" fontId="13" fillId="2" borderId="0" xfId="0" applyFont="1" applyFill="1" applyAlignment="1">
      <alignment horizontal="center" wrapText="1"/>
    </xf>
    <xf numFmtId="0" fontId="13" fillId="2" borderId="0" xfId="0" applyFont="1" applyFill="1" applyAlignment="1">
      <alignment horizontal="center"/>
    </xf>
    <xf numFmtId="0" fontId="12" fillId="3" borderId="1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center" wrapText="1"/>
    </xf>
    <xf numFmtId="0" fontId="12" fillId="0" borderId="3" xfId="0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0" fontId="12" fillId="0" borderId="8" xfId="0" applyFont="1" applyBorder="1" applyAlignment="1">
      <alignment vertical="center"/>
    </xf>
    <xf numFmtId="0" fontId="13" fillId="2" borderId="0" xfId="0" applyFont="1" applyFill="1" applyBorder="1" applyAlignment="1">
      <alignment horizontal="center"/>
    </xf>
    <xf numFmtId="0" fontId="6" fillId="2" borderId="36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6" fillId="2" borderId="32" xfId="0" applyFont="1" applyFill="1" applyBorder="1" applyAlignment="1">
      <alignment horizontal="center"/>
    </xf>
    <xf numFmtId="0" fontId="6" fillId="0" borderId="46" xfId="0" applyFont="1" applyBorder="1" applyAlignment="1">
      <alignment horizontal="center" vertical="center"/>
    </xf>
    <xf numFmtId="0" fontId="6" fillId="0" borderId="52" xfId="0" applyFont="1" applyBorder="1" applyAlignment="1">
      <alignment horizontal="center" vertical="center"/>
    </xf>
    <xf numFmtId="0" fontId="6" fillId="0" borderId="53" xfId="0" applyFont="1" applyBorder="1" applyAlignment="1">
      <alignment horizontal="center" vertical="center"/>
    </xf>
    <xf numFmtId="0" fontId="15" fillId="2" borderId="24" xfId="0" applyFont="1" applyFill="1" applyBorder="1" applyAlignment="1">
      <alignment horizontal="center" vertical="center"/>
    </xf>
    <xf numFmtId="0" fontId="15" fillId="2" borderId="16" xfId="0" applyFont="1" applyFill="1" applyBorder="1" applyAlignment="1">
      <alignment horizontal="center" vertical="center"/>
    </xf>
    <xf numFmtId="0" fontId="15" fillId="2" borderId="23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40" xfId="0" applyFont="1" applyBorder="1" applyAlignment="1">
      <alignment horizontal="center" wrapText="1"/>
    </xf>
    <xf numFmtId="0" fontId="6" fillId="0" borderId="34" xfId="0" applyFont="1" applyBorder="1" applyAlignment="1">
      <alignment horizontal="center"/>
    </xf>
    <xf numFmtId="0" fontId="6" fillId="0" borderId="43" xfId="0" applyFont="1" applyBorder="1" applyAlignment="1">
      <alignment horizontal="center" wrapText="1"/>
    </xf>
    <xf numFmtId="0" fontId="6" fillId="0" borderId="35" xfId="0" applyFont="1" applyBorder="1" applyAlignment="1">
      <alignment horizontal="center"/>
    </xf>
    <xf numFmtId="0" fontId="6" fillId="0" borderId="40" xfId="0" applyFont="1" applyBorder="1" applyAlignment="1">
      <alignment horizontal="center"/>
    </xf>
    <xf numFmtId="0" fontId="15" fillId="2" borderId="4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6" fillId="0" borderId="13" xfId="0" applyFont="1" applyBorder="1" applyAlignment="1">
      <alignment horizontal="center" wrapText="1"/>
    </xf>
    <xf numFmtId="0" fontId="0" fillId="0" borderId="15" xfId="0" applyBorder="1" applyAlignment="1">
      <alignment wrapText="1"/>
    </xf>
    <xf numFmtId="0" fontId="0" fillId="0" borderId="50" xfId="0" applyBorder="1" applyAlignment="1">
      <alignment wrapText="1"/>
    </xf>
    <xf numFmtId="0" fontId="0" fillId="0" borderId="51" xfId="0" applyBorder="1" applyAlignment="1">
      <alignment wrapText="1"/>
    </xf>
    <xf numFmtId="0" fontId="6" fillId="0" borderId="39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32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4" xfId="0" applyFont="1" applyBorder="1" applyAlignment="1">
      <alignment horizontal="center"/>
    </xf>
    <xf numFmtId="0" fontId="6" fillId="0" borderId="43" xfId="0" applyFont="1" applyBorder="1" applyAlignment="1">
      <alignment horizontal="center"/>
    </xf>
    <xf numFmtId="0" fontId="0" fillId="0" borderId="35" xfId="0" applyBorder="1" applyAlignment="1"/>
    <xf numFmtId="0" fontId="6" fillId="0" borderId="9" xfId="0" applyFont="1" applyBorder="1" applyAlignment="1">
      <alignment horizontal="center" wrapText="1"/>
    </xf>
    <xf numFmtId="0" fontId="6" fillId="0" borderId="10" xfId="0" applyFont="1" applyBorder="1" applyAlignment="1">
      <alignment horizontal="center" wrapText="1"/>
    </xf>
    <xf numFmtId="0" fontId="6" fillId="2" borderId="24" xfId="0" applyFont="1" applyFill="1" applyBorder="1" applyAlignment="1">
      <alignment horizontal="center"/>
    </xf>
    <xf numFmtId="0" fontId="0" fillId="0" borderId="35" xfId="0" applyBorder="1" applyAlignment="1">
      <alignment horizontal="center"/>
    </xf>
    <xf numFmtId="10" fontId="0" fillId="3" borderId="42" xfId="0" applyNumberFormat="1" applyFill="1" applyBorder="1" applyAlignment="1">
      <alignment horizontal="center" vertical="center"/>
    </xf>
    <xf numFmtId="0" fontId="0" fillId="3" borderId="54" xfId="0" applyFill="1" applyBorder="1" applyAlignment="1">
      <alignment horizontal="center" vertical="center"/>
    </xf>
    <xf numFmtId="0" fontId="0" fillId="3" borderId="31" xfId="0" applyFill="1" applyBorder="1" applyAlignment="1">
      <alignment horizontal="center" vertical="center"/>
    </xf>
    <xf numFmtId="10" fontId="0" fillId="2" borderId="42" xfId="0" applyNumberFormat="1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14" fillId="2" borderId="0" xfId="0" applyFont="1" applyFill="1" applyBorder="1" applyAlignment="1">
      <alignment horizontal="center"/>
    </xf>
    <xf numFmtId="0" fontId="0" fillId="2" borderId="29" xfId="0" applyFill="1" applyBorder="1" applyAlignment="1">
      <alignment horizontal="center" wrapText="1"/>
    </xf>
    <xf numFmtId="0" fontId="0" fillId="2" borderId="42" xfId="0" applyFill="1" applyBorder="1" applyAlignment="1">
      <alignment horizontal="center"/>
    </xf>
    <xf numFmtId="0" fontId="0" fillId="2" borderId="55" xfId="0" applyFill="1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10" fontId="0" fillId="2" borderId="12" xfId="0" applyNumberFormat="1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2" borderId="42" xfId="0" applyFill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10" fontId="0" fillId="2" borderId="23" xfId="0" applyNumberFormat="1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34" xfId="0" applyFill="1" applyBorder="1" applyAlignment="1">
      <alignment horizontal="center" vertical="center"/>
    </xf>
    <xf numFmtId="10" fontId="0" fillId="2" borderId="31" xfId="0" applyNumberFormat="1" applyFill="1" applyBorder="1" applyAlignment="1">
      <alignment horizontal="center" vertical="center"/>
    </xf>
    <xf numFmtId="10" fontId="0" fillId="2" borderId="4" xfId="0" applyNumberForma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10" fontId="0" fillId="3" borderId="31" xfId="0" applyNumberFormat="1" applyFill="1" applyBorder="1" applyAlignment="1">
      <alignment horizontal="center" vertical="center"/>
    </xf>
    <xf numFmtId="0" fontId="0" fillId="2" borderId="54" xfId="0" applyFill="1" applyBorder="1" applyAlignment="1">
      <alignment horizontal="center" vertical="center"/>
    </xf>
    <xf numFmtId="10" fontId="0" fillId="3" borderId="54" xfId="0" applyNumberForma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0" fillId="2" borderId="42" xfId="0" applyFill="1" applyBorder="1" applyAlignment="1">
      <alignment horizontal="center" wrapText="1"/>
    </xf>
    <xf numFmtId="0" fontId="0" fillId="2" borderId="54" xfId="0" applyFill="1" applyBorder="1" applyAlignment="1">
      <alignment horizontal="center" wrapText="1"/>
    </xf>
    <xf numFmtId="0" fontId="0" fillId="2" borderId="20" xfId="0" applyFill="1" applyBorder="1" applyAlignment="1">
      <alignment horizontal="center" wrapText="1"/>
    </xf>
    <xf numFmtId="0" fontId="0" fillId="2" borderId="34" xfId="0" applyFill="1" applyBorder="1" applyAlignment="1">
      <alignment horizontal="center"/>
    </xf>
    <xf numFmtId="0" fontId="0" fillId="2" borderId="5" xfId="0" applyFill="1" applyBorder="1" applyAlignment="1">
      <alignment horizontal="center" wrapText="1"/>
    </xf>
    <xf numFmtId="0" fontId="0" fillId="2" borderId="5" xfId="0" applyFill="1" applyBorder="1" applyAlignment="1">
      <alignment horizontal="center"/>
    </xf>
    <xf numFmtId="0" fontId="0" fillId="2" borderId="5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768350</xdr:colOff>
      <xdr:row>12</xdr:row>
      <xdr:rowOff>0</xdr:rowOff>
    </xdr:from>
    <xdr:to>
      <xdr:col>8</xdr:col>
      <xdr:colOff>711200</xdr:colOff>
      <xdr:row>12</xdr:row>
      <xdr:rowOff>0</xdr:rowOff>
    </xdr:to>
    <xdr:sp macro="" textlink="">
      <xdr:nvSpPr>
        <xdr:cNvPr id="1057" name="Line 1">
          <a:extLst>
            <a:ext uri="{FF2B5EF4-FFF2-40B4-BE49-F238E27FC236}">
              <a16:creationId xmlns:a16="http://schemas.microsoft.com/office/drawing/2014/main" id="{2F98B515-1992-4077-8EDC-37400A744B51}"/>
            </a:ext>
          </a:extLst>
        </xdr:cNvPr>
        <xdr:cNvSpPr>
          <a:spLocks noChangeShapeType="1"/>
        </xdr:cNvSpPr>
      </xdr:nvSpPr>
      <xdr:spPr bwMode="auto">
        <a:xfrm>
          <a:off x="5435600" y="1346200"/>
          <a:ext cx="7239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768350</xdr:colOff>
      <xdr:row>44</xdr:row>
      <xdr:rowOff>0</xdr:rowOff>
    </xdr:from>
    <xdr:to>
      <xdr:col>8</xdr:col>
      <xdr:colOff>711200</xdr:colOff>
      <xdr:row>44</xdr:row>
      <xdr:rowOff>0</xdr:rowOff>
    </xdr:to>
    <xdr:sp macro="" textlink="">
      <xdr:nvSpPr>
        <xdr:cNvPr id="1058" name="Line 2">
          <a:extLst>
            <a:ext uri="{FF2B5EF4-FFF2-40B4-BE49-F238E27FC236}">
              <a16:creationId xmlns:a16="http://schemas.microsoft.com/office/drawing/2014/main" id="{AC750C40-026A-4D70-BE48-F83778C6A0C1}"/>
            </a:ext>
          </a:extLst>
        </xdr:cNvPr>
        <xdr:cNvSpPr>
          <a:spLocks noChangeShapeType="1"/>
        </xdr:cNvSpPr>
      </xdr:nvSpPr>
      <xdr:spPr bwMode="auto">
        <a:xfrm>
          <a:off x="5435600" y="5308600"/>
          <a:ext cx="7239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768350</xdr:colOff>
      <xdr:row>7</xdr:row>
      <xdr:rowOff>0</xdr:rowOff>
    </xdr:from>
    <xdr:to>
      <xdr:col>8</xdr:col>
      <xdr:colOff>0</xdr:colOff>
      <xdr:row>7</xdr:row>
      <xdr:rowOff>0</xdr:rowOff>
    </xdr:to>
    <xdr:sp macro="" textlink="">
      <xdr:nvSpPr>
        <xdr:cNvPr id="4145" name="Line 1">
          <a:extLst>
            <a:ext uri="{FF2B5EF4-FFF2-40B4-BE49-F238E27FC236}">
              <a16:creationId xmlns:a16="http://schemas.microsoft.com/office/drawing/2014/main" id="{39D6D3DE-68EA-4CEB-928C-3F8AD514F71E}"/>
            </a:ext>
          </a:extLst>
        </xdr:cNvPr>
        <xdr:cNvSpPr>
          <a:spLocks noChangeShapeType="1"/>
        </xdr:cNvSpPr>
      </xdr:nvSpPr>
      <xdr:spPr bwMode="auto">
        <a:xfrm>
          <a:off x="5435600" y="1028700"/>
          <a:ext cx="127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768350</xdr:colOff>
      <xdr:row>7</xdr:row>
      <xdr:rowOff>0</xdr:rowOff>
    </xdr:from>
    <xdr:to>
      <xdr:col>8</xdr:col>
      <xdr:colOff>0</xdr:colOff>
      <xdr:row>7</xdr:row>
      <xdr:rowOff>0</xdr:rowOff>
    </xdr:to>
    <xdr:sp macro="" textlink="">
      <xdr:nvSpPr>
        <xdr:cNvPr id="4146" name="Line 2">
          <a:extLst>
            <a:ext uri="{FF2B5EF4-FFF2-40B4-BE49-F238E27FC236}">
              <a16:creationId xmlns:a16="http://schemas.microsoft.com/office/drawing/2014/main" id="{F3A82CB5-EDBE-4868-A1A7-716AAB4C2849}"/>
            </a:ext>
          </a:extLst>
        </xdr:cNvPr>
        <xdr:cNvSpPr>
          <a:spLocks noChangeShapeType="1"/>
        </xdr:cNvSpPr>
      </xdr:nvSpPr>
      <xdr:spPr bwMode="auto">
        <a:xfrm>
          <a:off x="5435600" y="1028700"/>
          <a:ext cx="127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768350</xdr:colOff>
      <xdr:row>7</xdr:row>
      <xdr:rowOff>0</xdr:rowOff>
    </xdr:from>
    <xdr:to>
      <xdr:col>8</xdr:col>
      <xdr:colOff>0</xdr:colOff>
      <xdr:row>7</xdr:row>
      <xdr:rowOff>0</xdr:rowOff>
    </xdr:to>
    <xdr:sp macro="" textlink="">
      <xdr:nvSpPr>
        <xdr:cNvPr id="4147" name="Line 3">
          <a:extLst>
            <a:ext uri="{FF2B5EF4-FFF2-40B4-BE49-F238E27FC236}">
              <a16:creationId xmlns:a16="http://schemas.microsoft.com/office/drawing/2014/main" id="{1B2B3DA8-BD21-4D51-AB3C-26C67FBDDC89}"/>
            </a:ext>
          </a:extLst>
        </xdr:cNvPr>
        <xdr:cNvSpPr>
          <a:spLocks noChangeShapeType="1"/>
        </xdr:cNvSpPr>
      </xdr:nvSpPr>
      <xdr:spPr bwMode="auto">
        <a:xfrm>
          <a:off x="5435600" y="1028700"/>
          <a:ext cx="127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247650</xdr:colOff>
      <xdr:row>4</xdr:row>
      <xdr:rowOff>57150</xdr:rowOff>
    </xdr:from>
    <xdr:to>
      <xdr:col>8</xdr:col>
      <xdr:colOff>387350</xdr:colOff>
      <xdr:row>4</xdr:row>
      <xdr:rowOff>190500</xdr:rowOff>
    </xdr:to>
    <xdr:sp macro="" textlink="">
      <xdr:nvSpPr>
        <xdr:cNvPr id="20529" name="Rectangle 1">
          <a:extLst>
            <a:ext uri="{FF2B5EF4-FFF2-40B4-BE49-F238E27FC236}">
              <a16:creationId xmlns:a16="http://schemas.microsoft.com/office/drawing/2014/main" id="{422FEC03-7A10-41C3-9BE7-891112F2109A}"/>
            </a:ext>
          </a:extLst>
        </xdr:cNvPr>
        <xdr:cNvSpPr>
          <a:spLocks noChangeArrowheads="1"/>
        </xdr:cNvSpPr>
      </xdr:nvSpPr>
      <xdr:spPr bwMode="auto">
        <a:xfrm>
          <a:off x="7454900" y="692150"/>
          <a:ext cx="13970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241300</xdr:colOff>
      <xdr:row>5</xdr:row>
      <xdr:rowOff>57150</xdr:rowOff>
    </xdr:from>
    <xdr:to>
      <xdr:col>8</xdr:col>
      <xdr:colOff>393700</xdr:colOff>
      <xdr:row>5</xdr:row>
      <xdr:rowOff>203200</xdr:rowOff>
    </xdr:to>
    <xdr:sp macro="" textlink="">
      <xdr:nvSpPr>
        <xdr:cNvPr id="20530" name="Rectangle 4">
          <a:extLst>
            <a:ext uri="{FF2B5EF4-FFF2-40B4-BE49-F238E27FC236}">
              <a16:creationId xmlns:a16="http://schemas.microsoft.com/office/drawing/2014/main" id="{258FC056-6A15-4D0F-8245-A412F1AB2BE7}"/>
            </a:ext>
          </a:extLst>
        </xdr:cNvPr>
        <xdr:cNvSpPr>
          <a:spLocks noChangeArrowheads="1"/>
        </xdr:cNvSpPr>
      </xdr:nvSpPr>
      <xdr:spPr bwMode="auto">
        <a:xfrm>
          <a:off x="7448550" y="908050"/>
          <a:ext cx="152400" cy="1460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222250</xdr:colOff>
      <xdr:row>5</xdr:row>
      <xdr:rowOff>57150</xdr:rowOff>
    </xdr:from>
    <xdr:to>
      <xdr:col>9</xdr:col>
      <xdr:colOff>374650</xdr:colOff>
      <xdr:row>5</xdr:row>
      <xdr:rowOff>190500</xdr:rowOff>
    </xdr:to>
    <xdr:sp macro="" textlink="">
      <xdr:nvSpPr>
        <xdr:cNvPr id="20531" name="Rectangle 5">
          <a:extLst>
            <a:ext uri="{FF2B5EF4-FFF2-40B4-BE49-F238E27FC236}">
              <a16:creationId xmlns:a16="http://schemas.microsoft.com/office/drawing/2014/main" id="{F603D69C-2FCF-4AC7-B992-B46C661BCC05}"/>
            </a:ext>
          </a:extLst>
        </xdr:cNvPr>
        <xdr:cNvSpPr>
          <a:spLocks noChangeArrowheads="1"/>
        </xdr:cNvSpPr>
      </xdr:nvSpPr>
      <xdr:spPr bwMode="auto">
        <a:xfrm>
          <a:off x="9118600" y="908050"/>
          <a:ext cx="15240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228600</xdr:colOff>
      <xdr:row>4</xdr:row>
      <xdr:rowOff>50800</xdr:rowOff>
    </xdr:from>
    <xdr:to>
      <xdr:col>9</xdr:col>
      <xdr:colOff>368300</xdr:colOff>
      <xdr:row>4</xdr:row>
      <xdr:rowOff>184150</xdr:rowOff>
    </xdr:to>
    <xdr:sp macro="" textlink="">
      <xdr:nvSpPr>
        <xdr:cNvPr id="20532" name="Rectangle 6">
          <a:extLst>
            <a:ext uri="{FF2B5EF4-FFF2-40B4-BE49-F238E27FC236}">
              <a16:creationId xmlns:a16="http://schemas.microsoft.com/office/drawing/2014/main" id="{7976E0A0-688B-42B8-BF83-3BCDC1D33123}"/>
            </a:ext>
          </a:extLst>
        </xdr:cNvPr>
        <xdr:cNvSpPr>
          <a:spLocks noChangeArrowheads="1"/>
        </xdr:cNvSpPr>
      </xdr:nvSpPr>
      <xdr:spPr bwMode="auto">
        <a:xfrm>
          <a:off x="9124950" y="685800"/>
          <a:ext cx="13970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J75"/>
  <sheetViews>
    <sheetView tabSelected="1" workbookViewId="0"/>
  </sheetViews>
  <sheetFormatPr defaultColWidth="9.1796875" defaultRowHeight="10" x14ac:dyDescent="0.2"/>
  <cols>
    <col min="1" max="1" width="9.1796875" style="3"/>
    <col min="2" max="2" width="1.7265625" style="3" customWidth="1"/>
    <col min="3" max="10" width="11.1796875" style="3" customWidth="1"/>
    <col min="11" max="11" width="1.7265625" style="3" customWidth="1"/>
    <col min="12" max="16384" width="9.1796875" style="3"/>
  </cols>
  <sheetData>
    <row r="1" spans="3:10" s="1" customFormat="1" ht="12.5" x14ac:dyDescent="0.25">
      <c r="C1" s="241" t="s">
        <v>18</v>
      </c>
      <c r="D1" s="242"/>
      <c r="E1" s="242"/>
      <c r="F1" s="242"/>
      <c r="G1" s="242"/>
      <c r="H1" s="242"/>
      <c r="I1" s="242"/>
      <c r="J1" s="242"/>
    </row>
    <row r="2" spans="3:10" s="1" customFormat="1" ht="12.5" x14ac:dyDescent="0.25">
      <c r="C2" s="242"/>
      <c r="D2" s="242"/>
      <c r="E2" s="242"/>
      <c r="F2" s="242"/>
      <c r="G2" s="242"/>
      <c r="H2" s="242"/>
      <c r="I2" s="242"/>
      <c r="J2" s="242"/>
    </row>
    <row r="3" spans="3:10" s="1" customFormat="1" ht="3" customHeight="1" x14ac:dyDescent="0.25"/>
    <row r="4" spans="3:10" x14ac:dyDescent="0.2">
      <c r="C4" s="2" t="s">
        <v>19</v>
      </c>
      <c r="D4" s="4"/>
      <c r="E4" s="4"/>
      <c r="F4" s="5"/>
      <c r="G4" s="4" t="s">
        <v>0</v>
      </c>
      <c r="H4" s="4"/>
      <c r="I4" s="4"/>
      <c r="J4" s="5"/>
    </row>
    <row r="5" spans="3:10" x14ac:dyDescent="0.2">
      <c r="C5" s="6"/>
      <c r="D5" s="7"/>
      <c r="E5" s="7"/>
      <c r="F5" s="8"/>
      <c r="G5" s="7"/>
      <c r="H5" s="7"/>
      <c r="I5" s="7"/>
      <c r="J5" s="8"/>
    </row>
    <row r="6" spans="3:10" ht="6" customHeight="1" x14ac:dyDescent="0.2">
      <c r="C6" s="9"/>
      <c r="D6" s="10"/>
      <c r="E6" s="10"/>
      <c r="F6" s="11"/>
      <c r="G6" s="10"/>
      <c r="H6" s="10"/>
      <c r="I6" s="10"/>
      <c r="J6" s="11"/>
    </row>
    <row r="7" spans="3:10" x14ac:dyDescent="0.2">
      <c r="C7" s="2" t="s">
        <v>1</v>
      </c>
      <c r="D7" s="4"/>
      <c r="E7" s="4"/>
      <c r="F7" s="5"/>
      <c r="G7" s="2" t="s">
        <v>2</v>
      </c>
      <c r="H7" s="4"/>
      <c r="I7" s="4"/>
      <c r="J7" s="5"/>
    </row>
    <row r="8" spans="3:10" x14ac:dyDescent="0.2">
      <c r="C8" s="6"/>
      <c r="D8" s="7"/>
      <c r="E8" s="7"/>
      <c r="F8" s="8"/>
      <c r="G8" s="6"/>
      <c r="H8" s="7"/>
      <c r="I8" s="7"/>
      <c r="J8" s="8"/>
    </row>
    <row r="9" spans="3:10" ht="6" customHeight="1" x14ac:dyDescent="0.2">
      <c r="C9" s="9"/>
      <c r="D9" s="10"/>
      <c r="E9" s="10"/>
      <c r="F9" s="11"/>
      <c r="G9" s="9"/>
      <c r="H9" s="10"/>
      <c r="I9" s="10"/>
      <c r="J9" s="11"/>
    </row>
    <row r="10" spans="3:10" x14ac:dyDescent="0.2">
      <c r="C10" s="2" t="s">
        <v>100</v>
      </c>
      <c r="D10" s="4"/>
      <c r="E10" s="4"/>
      <c r="F10" s="4"/>
      <c r="G10" s="4"/>
      <c r="H10" s="4"/>
      <c r="I10" s="4"/>
      <c r="J10" s="5"/>
    </row>
    <row r="11" spans="3:10" x14ac:dyDescent="0.2">
      <c r="C11" s="6"/>
      <c r="D11" s="7"/>
      <c r="E11" s="7"/>
      <c r="F11" s="7"/>
      <c r="G11" s="7"/>
      <c r="H11" s="7"/>
      <c r="I11" s="7"/>
      <c r="J11" s="8"/>
    </row>
    <row r="12" spans="3:10" ht="6" customHeight="1" x14ac:dyDescent="0.2">
      <c r="C12" s="9"/>
      <c r="D12" s="10"/>
      <c r="E12" s="10"/>
      <c r="F12" s="10"/>
      <c r="G12" s="10"/>
      <c r="H12" s="10"/>
      <c r="I12" s="10"/>
      <c r="J12" s="11"/>
    </row>
    <row r="13" spans="3:10" x14ac:dyDescent="0.2">
      <c r="C13" s="2"/>
      <c r="D13" s="5"/>
      <c r="E13" s="233" t="s">
        <v>4</v>
      </c>
      <c r="F13" s="234"/>
      <c r="G13" s="231" t="s">
        <v>5</v>
      </c>
      <c r="H13" s="233" t="s">
        <v>14</v>
      </c>
      <c r="I13" s="234"/>
      <c r="J13" s="231" t="s">
        <v>5</v>
      </c>
    </row>
    <row r="14" spans="3:10" x14ac:dyDescent="0.2">
      <c r="C14" s="238" t="s">
        <v>3</v>
      </c>
      <c r="D14" s="239"/>
      <c r="E14" s="235"/>
      <c r="F14" s="236"/>
      <c r="G14" s="232"/>
      <c r="H14" s="235"/>
      <c r="I14" s="236"/>
      <c r="J14" s="232"/>
    </row>
    <row r="15" spans="3:10" x14ac:dyDescent="0.2">
      <c r="C15" s="238"/>
      <c r="D15" s="240"/>
      <c r="E15" s="229" t="s">
        <v>6</v>
      </c>
      <c r="F15" s="229" t="s">
        <v>7</v>
      </c>
      <c r="G15" s="229" t="s">
        <v>8</v>
      </c>
      <c r="H15" s="229" t="s">
        <v>6</v>
      </c>
      <c r="I15" s="229" t="s">
        <v>7</v>
      </c>
      <c r="J15" s="229" t="s">
        <v>8</v>
      </c>
    </row>
    <row r="16" spans="3:10" x14ac:dyDescent="0.2">
      <c r="C16" s="9"/>
      <c r="D16" s="10"/>
      <c r="E16" s="230"/>
      <c r="F16" s="230"/>
      <c r="G16" s="230"/>
      <c r="H16" s="230"/>
      <c r="I16" s="230"/>
      <c r="J16" s="230"/>
    </row>
    <row r="17" spans="3:10" x14ac:dyDescent="0.2">
      <c r="C17" s="237" t="s">
        <v>9</v>
      </c>
      <c r="D17" s="228"/>
      <c r="E17" s="226"/>
      <c r="F17" s="226"/>
      <c r="G17" s="226"/>
      <c r="H17" s="226"/>
      <c r="I17" s="226"/>
      <c r="J17" s="226"/>
    </row>
    <row r="18" spans="3:10" x14ac:dyDescent="0.2">
      <c r="C18" s="228"/>
      <c r="D18" s="228"/>
      <c r="E18" s="226"/>
      <c r="F18" s="226"/>
      <c r="G18" s="226"/>
      <c r="H18" s="226"/>
      <c r="I18" s="226"/>
      <c r="J18" s="226"/>
    </row>
    <row r="19" spans="3:10" x14ac:dyDescent="0.2">
      <c r="C19" s="237" t="s">
        <v>10</v>
      </c>
      <c r="D19" s="228"/>
      <c r="E19" s="226"/>
      <c r="F19" s="226"/>
      <c r="G19" s="226"/>
      <c r="H19" s="226"/>
      <c r="I19" s="226"/>
      <c r="J19" s="226"/>
    </row>
    <row r="20" spans="3:10" x14ac:dyDescent="0.2">
      <c r="C20" s="228"/>
      <c r="D20" s="228"/>
      <c r="E20" s="226"/>
      <c r="F20" s="226"/>
      <c r="G20" s="226"/>
      <c r="H20" s="226"/>
      <c r="I20" s="226"/>
      <c r="J20" s="226"/>
    </row>
    <row r="21" spans="3:10" x14ac:dyDescent="0.2">
      <c r="C21" s="237" t="s">
        <v>11</v>
      </c>
      <c r="D21" s="228"/>
      <c r="E21" s="226"/>
      <c r="F21" s="226"/>
      <c r="G21" s="226"/>
      <c r="H21" s="226"/>
      <c r="I21" s="226"/>
      <c r="J21" s="226"/>
    </row>
    <row r="22" spans="3:10" x14ac:dyDescent="0.2">
      <c r="C22" s="228"/>
      <c r="D22" s="228"/>
      <c r="E22" s="226"/>
      <c r="F22" s="226"/>
      <c r="G22" s="226"/>
      <c r="H22" s="226"/>
      <c r="I22" s="226"/>
      <c r="J22" s="226"/>
    </row>
    <row r="23" spans="3:10" x14ac:dyDescent="0.2">
      <c r="C23" s="237" t="s">
        <v>12</v>
      </c>
      <c r="D23" s="228"/>
      <c r="E23" s="226"/>
      <c r="F23" s="226"/>
      <c r="G23" s="226"/>
      <c r="H23" s="226"/>
      <c r="I23" s="226"/>
      <c r="J23" s="226"/>
    </row>
    <row r="24" spans="3:10" x14ac:dyDescent="0.2">
      <c r="C24" s="228"/>
      <c r="D24" s="228"/>
      <c r="E24" s="226"/>
      <c r="F24" s="226"/>
      <c r="G24" s="226"/>
      <c r="H24" s="226"/>
      <c r="I24" s="226"/>
      <c r="J24" s="226"/>
    </row>
    <row r="25" spans="3:10" x14ac:dyDescent="0.2">
      <c r="C25" s="237" t="s">
        <v>13</v>
      </c>
      <c r="D25" s="228"/>
      <c r="E25" s="226"/>
      <c r="F25" s="226"/>
      <c r="G25" s="226"/>
      <c r="H25" s="226"/>
      <c r="I25" s="226"/>
      <c r="J25" s="226"/>
    </row>
    <row r="26" spans="3:10" x14ac:dyDescent="0.2">
      <c r="C26" s="228"/>
      <c r="D26" s="228"/>
      <c r="E26" s="226"/>
      <c r="F26" s="226"/>
      <c r="G26" s="226"/>
      <c r="H26" s="226"/>
      <c r="I26" s="226"/>
      <c r="J26" s="226"/>
    </row>
    <row r="27" spans="3:10" x14ac:dyDescent="0.2">
      <c r="C27" s="227">
        <v>1</v>
      </c>
      <c r="D27" s="228"/>
      <c r="E27" s="226"/>
      <c r="F27" s="226"/>
      <c r="G27" s="226"/>
      <c r="H27" s="226"/>
      <c r="I27" s="226"/>
      <c r="J27" s="226"/>
    </row>
    <row r="28" spans="3:10" x14ac:dyDescent="0.2">
      <c r="C28" s="228"/>
      <c r="D28" s="228"/>
      <c r="E28" s="226"/>
      <c r="F28" s="226"/>
      <c r="G28" s="226"/>
      <c r="H28" s="226"/>
      <c r="I28" s="226"/>
      <c r="J28" s="226"/>
    </row>
    <row r="29" spans="3:10" x14ac:dyDescent="0.2">
      <c r="C29" s="227">
        <v>2</v>
      </c>
      <c r="D29" s="228"/>
      <c r="E29" s="226"/>
      <c r="F29" s="226"/>
      <c r="G29" s="226"/>
      <c r="H29" s="226"/>
      <c r="I29" s="226"/>
      <c r="J29" s="226"/>
    </row>
    <row r="30" spans="3:10" x14ac:dyDescent="0.2">
      <c r="C30" s="228"/>
      <c r="D30" s="228"/>
      <c r="E30" s="226"/>
      <c r="F30" s="226"/>
      <c r="G30" s="226"/>
      <c r="H30" s="226"/>
      <c r="I30" s="226"/>
      <c r="J30" s="226"/>
    </row>
    <row r="31" spans="3:10" x14ac:dyDescent="0.2">
      <c r="C31" s="227">
        <v>5</v>
      </c>
      <c r="D31" s="228"/>
      <c r="E31" s="226"/>
      <c r="F31" s="226"/>
      <c r="G31" s="226"/>
      <c r="H31" s="226"/>
      <c r="I31" s="226"/>
      <c r="J31" s="226"/>
    </row>
    <row r="32" spans="3:10" x14ac:dyDescent="0.2">
      <c r="C32" s="228"/>
      <c r="D32" s="228"/>
      <c r="E32" s="226"/>
      <c r="F32" s="226"/>
      <c r="G32" s="226"/>
      <c r="H32" s="226"/>
      <c r="I32" s="226"/>
      <c r="J32" s="226"/>
    </row>
    <row r="33" spans="3:10" ht="6" customHeight="1" x14ac:dyDescent="0.2">
      <c r="C33" s="2"/>
      <c r="D33" s="4"/>
      <c r="E33" s="4"/>
      <c r="F33" s="4"/>
      <c r="G33" s="4"/>
      <c r="H33" s="4"/>
      <c r="I33" s="4"/>
      <c r="J33" s="5"/>
    </row>
    <row r="34" spans="3:10" x14ac:dyDescent="0.2">
      <c r="C34" s="6" t="s">
        <v>15</v>
      </c>
      <c r="D34" s="7"/>
      <c r="E34" s="7"/>
      <c r="F34" s="7"/>
      <c r="G34" s="7"/>
      <c r="H34" s="7"/>
      <c r="I34" s="7"/>
      <c r="J34" s="8"/>
    </row>
    <row r="35" spans="3:10" x14ac:dyDescent="0.2">
      <c r="C35" s="6"/>
      <c r="D35" s="7"/>
      <c r="E35" s="7"/>
      <c r="F35" s="7"/>
      <c r="G35" s="7"/>
      <c r="H35" s="7"/>
      <c r="I35" s="7"/>
      <c r="J35" s="8"/>
    </row>
    <row r="36" spans="3:10" x14ac:dyDescent="0.2">
      <c r="C36" s="6"/>
      <c r="D36" s="7"/>
      <c r="E36" s="7"/>
      <c r="F36" s="7"/>
      <c r="G36" s="7"/>
      <c r="H36" s="7"/>
      <c r="I36" s="7"/>
      <c r="J36" s="8"/>
    </row>
    <row r="37" spans="3:10" x14ac:dyDescent="0.2">
      <c r="C37" s="6"/>
      <c r="D37" s="7"/>
      <c r="E37" s="7"/>
      <c r="F37" s="7"/>
      <c r="G37" s="7"/>
      <c r="H37" s="7"/>
      <c r="I37" s="7"/>
      <c r="J37" s="8"/>
    </row>
    <row r="38" spans="3:10" x14ac:dyDescent="0.2">
      <c r="C38" s="6"/>
      <c r="D38" s="7"/>
      <c r="E38" s="7"/>
      <c r="F38" s="7"/>
      <c r="G38" s="7"/>
      <c r="H38" s="7"/>
      <c r="I38" s="7"/>
      <c r="J38" s="8"/>
    </row>
    <row r="39" spans="3:10" x14ac:dyDescent="0.2">
      <c r="C39" s="6"/>
      <c r="D39" s="7"/>
      <c r="E39" s="7"/>
      <c r="F39" s="7"/>
      <c r="G39" s="7"/>
      <c r="H39" s="7"/>
      <c r="I39" s="7"/>
      <c r="J39" s="8"/>
    </row>
    <row r="40" spans="3:10" x14ac:dyDescent="0.2">
      <c r="C40" s="6"/>
      <c r="D40" s="7"/>
      <c r="E40" s="7"/>
      <c r="F40" s="7"/>
      <c r="G40" s="7"/>
      <c r="H40" s="7"/>
      <c r="I40" s="7"/>
      <c r="J40" s="8"/>
    </row>
    <row r="41" spans="3:10" x14ac:dyDescent="0.2">
      <c r="C41" s="9"/>
      <c r="D41" s="10"/>
      <c r="E41" s="10"/>
      <c r="F41" s="10"/>
      <c r="G41" s="10"/>
      <c r="H41" s="10"/>
      <c r="I41" s="10"/>
      <c r="J41" s="11"/>
    </row>
    <row r="42" spans="3:10" x14ac:dyDescent="0.2">
      <c r="C42" s="2" t="s">
        <v>100</v>
      </c>
      <c r="D42" s="4"/>
      <c r="E42" s="4"/>
      <c r="F42" s="4"/>
      <c r="G42" s="4"/>
      <c r="H42" s="4"/>
      <c r="I42" s="4"/>
      <c r="J42" s="5"/>
    </row>
    <row r="43" spans="3:10" x14ac:dyDescent="0.2">
      <c r="C43" s="6"/>
      <c r="D43" s="7"/>
      <c r="E43" s="7"/>
      <c r="F43" s="7"/>
      <c r="G43" s="7"/>
      <c r="H43" s="7"/>
      <c r="I43" s="7"/>
      <c r="J43" s="8"/>
    </row>
    <row r="44" spans="3:10" ht="6" customHeight="1" x14ac:dyDescent="0.2">
      <c r="C44" s="9"/>
      <c r="D44" s="10"/>
      <c r="E44" s="10"/>
      <c r="F44" s="10"/>
      <c r="G44" s="10"/>
      <c r="H44" s="10"/>
      <c r="I44" s="10"/>
      <c r="J44" s="11"/>
    </row>
    <row r="45" spans="3:10" x14ac:dyDescent="0.2">
      <c r="C45" s="2"/>
      <c r="D45" s="5"/>
      <c r="E45" s="233" t="s">
        <v>4</v>
      </c>
      <c r="F45" s="234"/>
      <c r="G45" s="231" t="s">
        <v>5</v>
      </c>
      <c r="H45" s="233" t="s">
        <v>14</v>
      </c>
      <c r="I45" s="234"/>
      <c r="J45" s="231" t="s">
        <v>5</v>
      </c>
    </row>
    <row r="46" spans="3:10" x14ac:dyDescent="0.2">
      <c r="C46" s="238" t="s">
        <v>3</v>
      </c>
      <c r="D46" s="239"/>
      <c r="E46" s="235"/>
      <c r="F46" s="236"/>
      <c r="G46" s="232"/>
      <c r="H46" s="235"/>
      <c r="I46" s="236"/>
      <c r="J46" s="232"/>
    </row>
    <row r="47" spans="3:10" x14ac:dyDescent="0.2">
      <c r="C47" s="238"/>
      <c r="D47" s="240"/>
      <c r="E47" s="229" t="s">
        <v>6</v>
      </c>
      <c r="F47" s="229" t="s">
        <v>7</v>
      </c>
      <c r="G47" s="229" t="s">
        <v>8</v>
      </c>
      <c r="H47" s="229" t="s">
        <v>6</v>
      </c>
      <c r="I47" s="229" t="s">
        <v>7</v>
      </c>
      <c r="J47" s="229" t="s">
        <v>8</v>
      </c>
    </row>
    <row r="48" spans="3:10" x14ac:dyDescent="0.2">
      <c r="C48" s="9"/>
      <c r="D48" s="10"/>
      <c r="E48" s="230"/>
      <c r="F48" s="230"/>
      <c r="G48" s="230"/>
      <c r="H48" s="230"/>
      <c r="I48" s="230"/>
      <c r="J48" s="230"/>
    </row>
    <row r="49" spans="3:10" x14ac:dyDescent="0.2">
      <c r="C49" s="237" t="s">
        <v>9</v>
      </c>
      <c r="D49" s="228"/>
      <c r="E49" s="226"/>
      <c r="F49" s="226"/>
      <c r="G49" s="226"/>
      <c r="H49" s="226"/>
      <c r="I49" s="226"/>
      <c r="J49" s="226"/>
    </row>
    <row r="50" spans="3:10" x14ac:dyDescent="0.2">
      <c r="C50" s="228"/>
      <c r="D50" s="228"/>
      <c r="E50" s="226"/>
      <c r="F50" s="226"/>
      <c r="G50" s="226"/>
      <c r="H50" s="226"/>
      <c r="I50" s="226"/>
      <c r="J50" s="226"/>
    </row>
    <row r="51" spans="3:10" x14ac:dyDescent="0.2">
      <c r="C51" s="237" t="s">
        <v>10</v>
      </c>
      <c r="D51" s="228"/>
      <c r="E51" s="226"/>
      <c r="F51" s="226"/>
      <c r="G51" s="226"/>
      <c r="H51" s="226"/>
      <c r="I51" s="226"/>
      <c r="J51" s="226"/>
    </row>
    <row r="52" spans="3:10" x14ac:dyDescent="0.2">
      <c r="C52" s="228"/>
      <c r="D52" s="228"/>
      <c r="E52" s="226"/>
      <c r="F52" s="226"/>
      <c r="G52" s="226"/>
      <c r="H52" s="226"/>
      <c r="I52" s="226"/>
      <c r="J52" s="226"/>
    </row>
    <row r="53" spans="3:10" x14ac:dyDescent="0.2">
      <c r="C53" s="237" t="s">
        <v>11</v>
      </c>
      <c r="D53" s="228"/>
      <c r="E53" s="226"/>
      <c r="F53" s="226"/>
      <c r="G53" s="226"/>
      <c r="H53" s="226"/>
      <c r="I53" s="226"/>
      <c r="J53" s="226"/>
    </row>
    <row r="54" spans="3:10" x14ac:dyDescent="0.2">
      <c r="C54" s="228"/>
      <c r="D54" s="228"/>
      <c r="E54" s="226"/>
      <c r="F54" s="226"/>
      <c r="G54" s="226"/>
      <c r="H54" s="226"/>
      <c r="I54" s="226"/>
      <c r="J54" s="226"/>
    </row>
    <row r="55" spans="3:10" x14ac:dyDescent="0.2">
      <c r="C55" s="237" t="s">
        <v>12</v>
      </c>
      <c r="D55" s="228"/>
      <c r="E55" s="226"/>
      <c r="F55" s="226"/>
      <c r="G55" s="226"/>
      <c r="H55" s="226"/>
      <c r="I55" s="226"/>
      <c r="J55" s="226"/>
    </row>
    <row r="56" spans="3:10" x14ac:dyDescent="0.2">
      <c r="C56" s="228"/>
      <c r="D56" s="228"/>
      <c r="E56" s="226"/>
      <c r="F56" s="226"/>
      <c r="G56" s="226"/>
      <c r="H56" s="226"/>
      <c r="I56" s="226"/>
      <c r="J56" s="226"/>
    </row>
    <row r="57" spans="3:10" x14ac:dyDescent="0.2">
      <c r="C57" s="237" t="s">
        <v>13</v>
      </c>
      <c r="D57" s="228"/>
      <c r="E57" s="226"/>
      <c r="F57" s="226"/>
      <c r="G57" s="226"/>
      <c r="H57" s="226"/>
      <c r="I57" s="226"/>
      <c r="J57" s="226"/>
    </row>
    <row r="58" spans="3:10" x14ac:dyDescent="0.2">
      <c r="C58" s="228"/>
      <c r="D58" s="228"/>
      <c r="E58" s="226"/>
      <c r="F58" s="226"/>
      <c r="G58" s="226"/>
      <c r="H58" s="226"/>
      <c r="I58" s="226"/>
      <c r="J58" s="226"/>
    </row>
    <row r="59" spans="3:10" x14ac:dyDescent="0.2">
      <c r="C59" s="227">
        <v>1</v>
      </c>
      <c r="D59" s="228"/>
      <c r="E59" s="226"/>
      <c r="F59" s="226"/>
      <c r="G59" s="226"/>
      <c r="H59" s="226"/>
      <c r="I59" s="226"/>
      <c r="J59" s="226"/>
    </row>
    <row r="60" spans="3:10" x14ac:dyDescent="0.2">
      <c r="C60" s="228"/>
      <c r="D60" s="228"/>
      <c r="E60" s="226"/>
      <c r="F60" s="226"/>
      <c r="G60" s="226"/>
      <c r="H60" s="226"/>
      <c r="I60" s="226"/>
      <c r="J60" s="226"/>
    </row>
    <row r="61" spans="3:10" x14ac:dyDescent="0.2">
      <c r="C61" s="227">
        <v>2</v>
      </c>
      <c r="D61" s="228"/>
      <c r="E61" s="226"/>
      <c r="F61" s="226"/>
      <c r="G61" s="226"/>
      <c r="H61" s="226"/>
      <c r="I61" s="226"/>
      <c r="J61" s="226"/>
    </row>
    <row r="62" spans="3:10" x14ac:dyDescent="0.2">
      <c r="C62" s="228"/>
      <c r="D62" s="228"/>
      <c r="E62" s="226"/>
      <c r="F62" s="226"/>
      <c r="G62" s="226"/>
      <c r="H62" s="226"/>
      <c r="I62" s="226"/>
      <c r="J62" s="226"/>
    </row>
    <row r="63" spans="3:10" x14ac:dyDescent="0.2">
      <c r="C63" s="227">
        <v>5</v>
      </c>
      <c r="D63" s="228"/>
      <c r="E63" s="226"/>
      <c r="F63" s="226"/>
      <c r="G63" s="226"/>
      <c r="H63" s="226"/>
      <c r="I63" s="226"/>
      <c r="J63" s="226"/>
    </row>
    <row r="64" spans="3:10" x14ac:dyDescent="0.2">
      <c r="C64" s="228"/>
      <c r="D64" s="228"/>
      <c r="E64" s="226"/>
      <c r="F64" s="226"/>
      <c r="G64" s="226"/>
      <c r="H64" s="226"/>
      <c r="I64" s="226"/>
      <c r="J64" s="226"/>
    </row>
    <row r="65" spans="3:10" ht="6" customHeight="1" x14ac:dyDescent="0.2">
      <c r="C65" s="2"/>
      <c r="D65" s="4"/>
      <c r="E65" s="4"/>
      <c r="F65" s="4"/>
      <c r="G65" s="4"/>
      <c r="H65" s="4"/>
      <c r="I65" s="4"/>
      <c r="J65" s="5"/>
    </row>
    <row r="66" spans="3:10" x14ac:dyDescent="0.2">
      <c r="C66" s="6" t="s">
        <v>15</v>
      </c>
      <c r="D66" s="7"/>
      <c r="E66" s="7"/>
      <c r="F66" s="7"/>
      <c r="G66" s="7"/>
      <c r="H66" s="7"/>
      <c r="I66" s="7"/>
      <c r="J66" s="8"/>
    </row>
    <row r="67" spans="3:10" x14ac:dyDescent="0.2">
      <c r="C67" s="6"/>
      <c r="D67" s="7"/>
      <c r="E67" s="7"/>
      <c r="F67" s="7"/>
      <c r="G67" s="7"/>
      <c r="H67" s="7"/>
      <c r="I67" s="7"/>
      <c r="J67" s="8"/>
    </row>
    <row r="68" spans="3:10" x14ac:dyDescent="0.2">
      <c r="C68" s="6"/>
      <c r="D68" s="7"/>
      <c r="E68" s="7"/>
      <c r="F68" s="7"/>
      <c r="G68" s="7"/>
      <c r="H68" s="7"/>
      <c r="I68" s="7"/>
      <c r="J68" s="8"/>
    </row>
    <row r="69" spans="3:10" x14ac:dyDescent="0.2">
      <c r="C69" s="6"/>
      <c r="D69" s="7"/>
      <c r="E69" s="7"/>
      <c r="F69" s="7"/>
      <c r="G69" s="7"/>
      <c r="H69" s="7"/>
      <c r="I69" s="7"/>
      <c r="J69" s="8"/>
    </row>
    <row r="70" spans="3:10" x14ac:dyDescent="0.2">
      <c r="C70" s="6"/>
      <c r="D70" s="7"/>
      <c r="E70" s="7"/>
      <c r="F70" s="7"/>
      <c r="G70" s="7"/>
      <c r="H70" s="7"/>
      <c r="I70" s="7"/>
      <c r="J70" s="8"/>
    </row>
    <row r="71" spans="3:10" x14ac:dyDescent="0.2">
      <c r="C71" s="6"/>
      <c r="D71" s="7"/>
      <c r="E71" s="7"/>
      <c r="F71" s="7"/>
      <c r="G71" s="7"/>
      <c r="H71" s="7"/>
      <c r="I71" s="7"/>
      <c r="J71" s="8"/>
    </row>
    <row r="72" spans="3:10" x14ac:dyDescent="0.2">
      <c r="C72" s="6"/>
      <c r="D72" s="7"/>
      <c r="E72" s="7"/>
      <c r="F72" s="7"/>
      <c r="G72" s="7"/>
      <c r="H72" s="7"/>
      <c r="I72" s="7"/>
      <c r="J72" s="8"/>
    </row>
    <row r="73" spans="3:10" x14ac:dyDescent="0.2">
      <c r="C73" s="9"/>
      <c r="D73" s="10"/>
      <c r="E73" s="10"/>
      <c r="F73" s="10"/>
      <c r="G73" s="10"/>
      <c r="H73" s="10"/>
      <c r="I73" s="10"/>
      <c r="J73" s="11"/>
    </row>
    <row r="74" spans="3:10" x14ac:dyDescent="0.2">
      <c r="C74" s="3" t="s">
        <v>16</v>
      </c>
    </row>
    <row r="75" spans="3:10" x14ac:dyDescent="0.2">
      <c r="C75" s="3" t="s">
        <v>17</v>
      </c>
    </row>
  </sheetData>
  <mergeCells count="135">
    <mergeCell ref="F15:F16"/>
    <mergeCell ref="E15:E16"/>
    <mergeCell ref="E13:F14"/>
    <mergeCell ref="G15:G16"/>
    <mergeCell ref="C23:D24"/>
    <mergeCell ref="C25:D26"/>
    <mergeCell ref="F23:F24"/>
    <mergeCell ref="G23:G24"/>
    <mergeCell ref="G17:G18"/>
    <mergeCell ref="F17:F18"/>
    <mergeCell ref="C27:D28"/>
    <mergeCell ref="C29:D30"/>
    <mergeCell ref="C1:J2"/>
    <mergeCell ref="C17:D18"/>
    <mergeCell ref="C19:D20"/>
    <mergeCell ref="C21:D22"/>
    <mergeCell ref="C14:D15"/>
    <mergeCell ref="G13:G14"/>
    <mergeCell ref="G21:G22"/>
    <mergeCell ref="E23:E24"/>
    <mergeCell ref="C31:D32"/>
    <mergeCell ref="C61:D62"/>
    <mergeCell ref="C59:D60"/>
    <mergeCell ref="C51:D52"/>
    <mergeCell ref="C55:D56"/>
    <mergeCell ref="C57:D58"/>
    <mergeCell ref="C49:D50"/>
    <mergeCell ref="C53:D54"/>
    <mergeCell ref="C46:D47"/>
    <mergeCell ref="E45:F46"/>
    <mergeCell ref="G45:G46"/>
    <mergeCell ref="H45:I46"/>
    <mergeCell ref="F47:F48"/>
    <mergeCell ref="G47:G48"/>
    <mergeCell ref="H47:H48"/>
    <mergeCell ref="E17:E18"/>
    <mergeCell ref="E19:E20"/>
    <mergeCell ref="F19:F20"/>
    <mergeCell ref="G19:G20"/>
    <mergeCell ref="E31:E32"/>
    <mergeCell ref="F31:F32"/>
    <mergeCell ref="G31:G32"/>
    <mergeCell ref="E25:E26"/>
    <mergeCell ref="F25:F26"/>
    <mergeCell ref="G25:G26"/>
    <mergeCell ref="G27:G28"/>
    <mergeCell ref="H13:I14"/>
    <mergeCell ref="J13:J14"/>
    <mergeCell ref="H15:H16"/>
    <mergeCell ref="I15:I16"/>
    <mergeCell ref="J15:J16"/>
    <mergeCell ref="I17:I18"/>
    <mergeCell ref="J17:J18"/>
    <mergeCell ref="I19:I20"/>
    <mergeCell ref="J19:J20"/>
    <mergeCell ref="E29:E30"/>
    <mergeCell ref="F29:F30"/>
    <mergeCell ref="G29:G30"/>
    <mergeCell ref="E21:E22"/>
    <mergeCell ref="F21:F22"/>
    <mergeCell ref="H17:H18"/>
    <mergeCell ref="H19:H20"/>
    <mergeCell ref="H25:H26"/>
    <mergeCell ref="E27:E28"/>
    <mergeCell ref="F27:F28"/>
    <mergeCell ref="H21:H22"/>
    <mergeCell ref="I21:I22"/>
    <mergeCell ref="J21:J22"/>
    <mergeCell ref="H23:H24"/>
    <mergeCell ref="I23:I24"/>
    <mergeCell ref="J23:J24"/>
    <mergeCell ref="I25:I26"/>
    <mergeCell ref="J25:J26"/>
    <mergeCell ref="H27:H28"/>
    <mergeCell ref="I27:I28"/>
    <mergeCell ref="J27:J28"/>
    <mergeCell ref="J47:J48"/>
    <mergeCell ref="J45:J46"/>
    <mergeCell ref="J49:J50"/>
    <mergeCell ref="J51:J52"/>
    <mergeCell ref="H29:H30"/>
    <mergeCell ref="I29:I30"/>
    <mergeCell ref="J29:J30"/>
    <mergeCell ref="H31:H32"/>
    <mergeCell ref="I31:I32"/>
    <mergeCell ref="J31:J32"/>
    <mergeCell ref="E49:E50"/>
    <mergeCell ref="F49:F50"/>
    <mergeCell ref="G49:G50"/>
    <mergeCell ref="H49:H50"/>
    <mergeCell ref="I47:I48"/>
    <mergeCell ref="H51:H52"/>
    <mergeCell ref="I51:I52"/>
    <mergeCell ref="E51:E52"/>
    <mergeCell ref="I49:I50"/>
    <mergeCell ref="E47:E48"/>
    <mergeCell ref="I53:I54"/>
    <mergeCell ref="J53:J54"/>
    <mergeCell ref="F51:F52"/>
    <mergeCell ref="G51:G52"/>
    <mergeCell ref="E53:E54"/>
    <mergeCell ref="F53:F54"/>
    <mergeCell ref="G53:G54"/>
    <mergeCell ref="H53:H54"/>
    <mergeCell ref="E57:E58"/>
    <mergeCell ref="F57:F58"/>
    <mergeCell ref="G57:G58"/>
    <mergeCell ref="H57:H58"/>
    <mergeCell ref="E55:E56"/>
    <mergeCell ref="F55:F56"/>
    <mergeCell ref="G55:G56"/>
    <mergeCell ref="H55:H56"/>
    <mergeCell ref="I55:I56"/>
    <mergeCell ref="J55:J56"/>
    <mergeCell ref="I57:I58"/>
    <mergeCell ref="J57:J58"/>
    <mergeCell ref="I59:I60"/>
    <mergeCell ref="J59:J60"/>
    <mergeCell ref="I61:I62"/>
    <mergeCell ref="J61:J62"/>
    <mergeCell ref="E59:E60"/>
    <mergeCell ref="F59:F60"/>
    <mergeCell ref="E61:E62"/>
    <mergeCell ref="F61:F62"/>
    <mergeCell ref="G61:G62"/>
    <mergeCell ref="H61:H62"/>
    <mergeCell ref="G59:G60"/>
    <mergeCell ref="H59:H60"/>
    <mergeCell ref="H63:H64"/>
    <mergeCell ref="I63:I64"/>
    <mergeCell ref="J63:J64"/>
    <mergeCell ref="C63:D64"/>
    <mergeCell ref="E63:E64"/>
    <mergeCell ref="F63:F64"/>
    <mergeCell ref="G63:G64"/>
  </mergeCells>
  <phoneticPr fontId="2" type="noConversion"/>
  <printOptions horizontalCentered="1" verticalCentered="1"/>
  <pageMargins left="0.25" right="0.26" top="0.17" bottom="0.17" header="0.17" footer="0.17"/>
  <pageSetup scale="96" orientation="portrait" r:id="rId1"/>
  <headerFooter alignWithMargins="0"/>
  <ignoredErrors>
    <ignoredError sqref="C49 C51 C53 C55 C57 C17 C19 C21 C23 C25" numberStoredAsText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</sheetPr>
  <dimension ref="A2:J33"/>
  <sheetViews>
    <sheetView workbookViewId="0"/>
  </sheetViews>
  <sheetFormatPr defaultColWidth="9.1796875" defaultRowHeight="12.5" x14ac:dyDescent="0.25"/>
  <cols>
    <col min="1" max="4" width="10.7265625" style="1" customWidth="1"/>
    <col min="5" max="5" width="1.7265625" style="1" customWidth="1"/>
    <col min="6" max="9" width="10.7265625" style="1" customWidth="1"/>
    <col min="10" max="16384" width="9.1796875" style="1"/>
  </cols>
  <sheetData>
    <row r="2" spans="1:10" ht="20" x14ac:dyDescent="0.4">
      <c r="A2" s="349" t="s">
        <v>102</v>
      </c>
      <c r="B2" s="349"/>
      <c r="C2" s="349"/>
      <c r="D2" s="349"/>
      <c r="E2" s="349"/>
      <c r="F2" s="349"/>
      <c r="G2" s="349"/>
      <c r="H2" s="349"/>
      <c r="I2" s="349"/>
    </row>
    <row r="3" spans="1:10" ht="20" x14ac:dyDescent="0.4">
      <c r="A3" s="349" t="s">
        <v>164</v>
      </c>
      <c r="B3" s="349"/>
      <c r="C3" s="349"/>
      <c r="D3" s="349"/>
      <c r="E3" s="349"/>
      <c r="F3" s="349"/>
      <c r="G3" s="349"/>
      <c r="H3" s="349"/>
      <c r="I3" s="349"/>
    </row>
    <row r="4" spans="1:10" ht="20" x14ac:dyDescent="0.4">
      <c r="A4" s="349" t="s">
        <v>103</v>
      </c>
      <c r="B4" s="349"/>
      <c r="C4" s="349"/>
      <c r="D4" s="349"/>
      <c r="E4" s="349"/>
      <c r="F4" s="349"/>
      <c r="G4" s="349"/>
      <c r="H4" s="349"/>
      <c r="I4" s="349"/>
    </row>
    <row r="5" spans="1:10" x14ac:dyDescent="0.25">
      <c r="A5" s="33"/>
      <c r="B5" s="33"/>
      <c r="C5" s="33"/>
      <c r="D5" s="33"/>
      <c r="E5" s="33"/>
      <c r="F5" s="33"/>
      <c r="G5" s="33"/>
      <c r="H5" s="33"/>
      <c r="I5" s="33"/>
    </row>
    <row r="6" spans="1:10" x14ac:dyDescent="0.25">
      <c r="A6" s="33"/>
      <c r="B6" s="33"/>
      <c r="C6" s="33"/>
      <c r="D6" s="33"/>
      <c r="E6" s="33"/>
      <c r="F6" s="33"/>
      <c r="G6" s="33"/>
      <c r="H6" s="33"/>
      <c r="I6" s="33"/>
    </row>
    <row r="7" spans="1:10" ht="13" x14ac:dyDescent="0.3">
      <c r="A7" s="33"/>
      <c r="B7" s="350" t="s">
        <v>104</v>
      </c>
      <c r="C7" s="351"/>
      <c r="D7" s="352"/>
      <c r="E7" s="33"/>
      <c r="F7" s="350" t="s">
        <v>105</v>
      </c>
      <c r="G7" s="351"/>
      <c r="H7" s="352"/>
      <c r="I7" s="33"/>
    </row>
    <row r="8" spans="1:10" x14ac:dyDescent="0.25">
      <c r="A8" s="33"/>
      <c r="B8" s="33"/>
      <c r="C8" s="33"/>
      <c r="D8" s="33"/>
      <c r="E8" s="33"/>
      <c r="F8" s="33"/>
      <c r="G8" s="33"/>
      <c r="H8" s="33"/>
      <c r="I8" s="33"/>
    </row>
    <row r="9" spans="1:10" ht="26" x14ac:dyDescent="0.3">
      <c r="A9" s="106" t="s">
        <v>106</v>
      </c>
      <c r="B9" s="105" t="s">
        <v>118</v>
      </c>
      <c r="C9" s="106" t="s">
        <v>119</v>
      </c>
      <c r="D9" s="106" t="s">
        <v>120</v>
      </c>
      <c r="E9" s="126"/>
      <c r="F9" s="106" t="s">
        <v>121</v>
      </c>
      <c r="G9" s="106" t="s">
        <v>122</v>
      </c>
      <c r="H9" s="127" t="s">
        <v>123</v>
      </c>
      <c r="I9" s="107" t="s">
        <v>163</v>
      </c>
      <c r="J9" s="106" t="s">
        <v>184</v>
      </c>
    </row>
    <row r="10" spans="1:10" ht="13" x14ac:dyDescent="0.3">
      <c r="A10" s="130" t="s">
        <v>107</v>
      </c>
      <c r="B10" s="124">
        <v>4150</v>
      </c>
      <c r="C10" s="108">
        <v>650</v>
      </c>
      <c r="D10" s="108">
        <v>0</v>
      </c>
      <c r="E10" s="102"/>
      <c r="F10" s="109">
        <v>4100</v>
      </c>
      <c r="G10" s="108">
        <v>510</v>
      </c>
      <c r="H10" s="104">
        <v>0</v>
      </c>
      <c r="I10" s="108">
        <v>190</v>
      </c>
      <c r="J10" s="162">
        <f>I10/C10</f>
        <v>0.29230769230769232</v>
      </c>
    </row>
    <row r="11" spans="1:10" ht="13" x14ac:dyDescent="0.3">
      <c r="A11" s="126" t="s">
        <v>108</v>
      </c>
      <c r="B11" s="124">
        <v>3750</v>
      </c>
      <c r="C11" s="108">
        <v>500</v>
      </c>
      <c r="D11" s="108">
        <v>0</v>
      </c>
      <c r="E11" s="102"/>
      <c r="F11" s="109">
        <v>4150</v>
      </c>
      <c r="G11" s="108">
        <v>0</v>
      </c>
      <c r="H11" s="104">
        <v>0</v>
      </c>
      <c r="I11" s="108">
        <v>100</v>
      </c>
      <c r="J11" s="163">
        <f>I11/C11</f>
        <v>0.2</v>
      </c>
    </row>
    <row r="12" spans="1:10" ht="13" x14ac:dyDescent="0.3">
      <c r="A12" s="126" t="s">
        <v>109</v>
      </c>
      <c r="B12" s="124">
        <v>4150</v>
      </c>
      <c r="C12" s="108">
        <v>750</v>
      </c>
      <c r="D12" s="108">
        <v>0</v>
      </c>
      <c r="E12" s="102"/>
      <c r="F12" s="109">
        <v>3750</v>
      </c>
      <c r="G12" s="109">
        <v>1003</v>
      </c>
      <c r="H12" s="104">
        <v>0</v>
      </c>
      <c r="I12" s="108">
        <v>147</v>
      </c>
      <c r="J12" s="163">
        <f>I12/C12</f>
        <v>0.19600000000000001</v>
      </c>
    </row>
    <row r="13" spans="1:10" ht="13" x14ac:dyDescent="0.3">
      <c r="A13" s="126" t="s">
        <v>110</v>
      </c>
      <c r="B13" s="124">
        <v>3600</v>
      </c>
      <c r="C13" s="109">
        <v>5000</v>
      </c>
      <c r="D13" s="108">
        <v>0</v>
      </c>
      <c r="E13" s="102"/>
      <c r="F13" s="109">
        <v>4150</v>
      </c>
      <c r="G13" s="108">
        <v>250</v>
      </c>
      <c r="H13" s="123">
        <v>1200</v>
      </c>
      <c r="I13" s="109">
        <v>3000</v>
      </c>
      <c r="J13" s="163">
        <f>I13/C13</f>
        <v>0.6</v>
      </c>
    </row>
    <row r="14" spans="1:10" ht="13" x14ac:dyDescent="0.3">
      <c r="A14" s="126" t="s">
        <v>111</v>
      </c>
      <c r="B14" s="124">
        <v>4000</v>
      </c>
      <c r="C14" s="109">
        <v>2000</v>
      </c>
      <c r="D14" s="108">
        <v>0</v>
      </c>
      <c r="E14" s="102"/>
      <c r="F14" s="109">
        <v>3600</v>
      </c>
      <c r="G14" s="109">
        <v>2000</v>
      </c>
      <c r="H14" s="104">
        <v>0</v>
      </c>
      <c r="I14" s="108">
        <v>400</v>
      </c>
      <c r="J14" s="163">
        <f>I14/C14</f>
        <v>0.2</v>
      </c>
    </row>
    <row r="15" spans="1:10" ht="20.25" customHeight="1" x14ac:dyDescent="0.3">
      <c r="A15" s="126"/>
      <c r="B15" s="129" t="s">
        <v>143</v>
      </c>
      <c r="C15" s="125" t="s">
        <v>143</v>
      </c>
      <c r="D15" s="125" t="s">
        <v>143</v>
      </c>
      <c r="E15" s="102"/>
      <c r="F15" s="125" t="s">
        <v>143</v>
      </c>
      <c r="G15" s="125" t="s">
        <v>143</v>
      </c>
      <c r="H15" s="128" t="s">
        <v>143</v>
      </c>
      <c r="I15" s="125" t="s">
        <v>143</v>
      </c>
      <c r="J15" s="125" t="s">
        <v>143</v>
      </c>
    </row>
    <row r="16" spans="1:10" ht="13" x14ac:dyDescent="0.3">
      <c r="A16" s="126" t="s">
        <v>112</v>
      </c>
      <c r="B16" s="124">
        <v>4250</v>
      </c>
      <c r="C16" s="109">
        <v>1300</v>
      </c>
      <c r="D16" s="108">
        <v>0</v>
      </c>
      <c r="E16" s="102"/>
      <c r="F16" s="109">
        <v>4000</v>
      </c>
      <c r="G16" s="109">
        <v>1000</v>
      </c>
      <c r="H16" s="104">
        <v>0</v>
      </c>
      <c r="I16" s="108">
        <v>550</v>
      </c>
      <c r="J16" s="163">
        <f>I16/C16</f>
        <v>0.42307692307692307</v>
      </c>
    </row>
    <row r="17" spans="1:10" ht="13" x14ac:dyDescent="0.3">
      <c r="A17" s="126" t="s">
        <v>113</v>
      </c>
      <c r="B17" s="124">
        <v>5250</v>
      </c>
      <c r="C17" s="109">
        <v>1250</v>
      </c>
      <c r="D17" s="108">
        <v>0</v>
      </c>
      <c r="E17" s="102"/>
      <c r="F17" s="109">
        <v>4250</v>
      </c>
      <c r="G17" s="109">
        <v>2000</v>
      </c>
      <c r="H17" s="104">
        <v>0</v>
      </c>
      <c r="I17" s="108">
        <v>250</v>
      </c>
      <c r="J17" s="163">
        <f>I17/C17</f>
        <v>0.2</v>
      </c>
    </row>
    <row r="18" spans="1:10" ht="13" x14ac:dyDescent="0.3">
      <c r="A18" s="126" t="s">
        <v>114</v>
      </c>
      <c r="B18" s="124">
        <v>4750</v>
      </c>
      <c r="C18" s="109">
        <v>1500</v>
      </c>
      <c r="D18" s="108">
        <v>50</v>
      </c>
      <c r="E18" s="102"/>
      <c r="F18" s="109">
        <v>5250</v>
      </c>
      <c r="G18" s="109">
        <v>1010</v>
      </c>
      <c r="H18" s="104">
        <v>0</v>
      </c>
      <c r="I18" s="108">
        <v>40</v>
      </c>
      <c r="J18" s="163">
        <f>I18/C18</f>
        <v>2.6666666666666668E-2</v>
      </c>
    </row>
    <row r="19" spans="1:10" ht="13" x14ac:dyDescent="0.3">
      <c r="A19" s="126" t="s">
        <v>115</v>
      </c>
      <c r="B19" s="124">
        <v>4000</v>
      </c>
      <c r="C19" s="108">
        <v>900</v>
      </c>
      <c r="D19" s="108">
        <v>0</v>
      </c>
      <c r="E19" s="102"/>
      <c r="F19" s="109">
        <v>4750</v>
      </c>
      <c r="G19" s="108">
        <v>0</v>
      </c>
      <c r="H19" s="104">
        <v>0</v>
      </c>
      <c r="I19" s="108">
        <v>150</v>
      </c>
      <c r="J19" s="163">
        <f>I19/C19</f>
        <v>0.16666666666666666</v>
      </c>
    </row>
    <row r="20" spans="1:10" ht="13" x14ac:dyDescent="0.3">
      <c r="A20" s="126" t="s">
        <v>116</v>
      </c>
      <c r="B20" s="124">
        <v>3750</v>
      </c>
      <c r="C20" s="109">
        <v>1050</v>
      </c>
      <c r="D20" s="108">
        <v>0</v>
      </c>
      <c r="E20" s="102"/>
      <c r="F20" s="109">
        <v>4000</v>
      </c>
      <c r="G20" s="108">
        <v>500</v>
      </c>
      <c r="H20" s="104">
        <v>0</v>
      </c>
      <c r="I20" s="108">
        <v>300</v>
      </c>
      <c r="J20" s="163">
        <f>I20/C20</f>
        <v>0.2857142857142857</v>
      </c>
    </row>
    <row r="21" spans="1:10" ht="13.5" thickBot="1" x14ac:dyDescent="0.35">
      <c r="A21" s="135"/>
      <c r="B21" s="136"/>
      <c r="C21" s="137"/>
      <c r="D21" s="137"/>
      <c r="E21" s="102"/>
      <c r="F21" s="137"/>
      <c r="G21" s="137"/>
      <c r="H21" s="138"/>
      <c r="I21" s="137"/>
      <c r="J21" s="161"/>
    </row>
    <row r="22" spans="1:10" ht="18" customHeight="1" x14ac:dyDescent="0.25">
      <c r="A22" s="131" t="s">
        <v>117</v>
      </c>
      <c r="B22" s="132">
        <v>41650</v>
      </c>
      <c r="C22" s="133">
        <v>14900</v>
      </c>
      <c r="D22" s="21">
        <v>50</v>
      </c>
      <c r="E22" s="112"/>
      <c r="F22" s="133">
        <v>42000</v>
      </c>
      <c r="G22" s="133">
        <v>8273</v>
      </c>
      <c r="H22" s="134">
        <v>1200</v>
      </c>
      <c r="I22" s="133">
        <v>5127</v>
      </c>
      <c r="J22" s="170">
        <f>I22/C22</f>
        <v>0.34409395973154361</v>
      </c>
    </row>
    <row r="23" spans="1:10" s="103" customFormat="1" ht="16.5" customHeight="1" x14ac:dyDescent="0.25">
      <c r="A23" s="102"/>
      <c r="B23" s="102" t="s">
        <v>179</v>
      </c>
      <c r="C23" s="102" t="s">
        <v>180</v>
      </c>
      <c r="D23" s="102" t="s">
        <v>125</v>
      </c>
      <c r="E23" s="102"/>
      <c r="F23" s="102" t="s">
        <v>181</v>
      </c>
      <c r="G23" s="102" t="s">
        <v>182</v>
      </c>
      <c r="H23" s="102" t="s">
        <v>178</v>
      </c>
      <c r="I23" s="102" t="s">
        <v>177</v>
      </c>
      <c r="J23" s="103" t="s">
        <v>183</v>
      </c>
    </row>
    <row r="24" spans="1:10" x14ac:dyDescent="0.25">
      <c r="A24" s="33"/>
      <c r="B24" s="33"/>
      <c r="C24" s="33"/>
      <c r="D24" s="33"/>
      <c r="E24" s="33"/>
      <c r="F24" s="33"/>
      <c r="G24" s="33"/>
      <c r="H24" s="102"/>
      <c r="I24" s="33"/>
    </row>
    <row r="25" spans="1:10" x14ac:dyDescent="0.25">
      <c r="B25" s="33" t="s">
        <v>185</v>
      </c>
      <c r="C25" s="33"/>
      <c r="D25" s="33"/>
      <c r="E25" s="33"/>
      <c r="F25" s="33"/>
      <c r="G25" s="183" t="s">
        <v>190</v>
      </c>
      <c r="I25" s="33"/>
    </row>
    <row r="26" spans="1:10" x14ac:dyDescent="0.25">
      <c r="B26" s="33" t="s">
        <v>186</v>
      </c>
      <c r="G26" s="181" t="s">
        <v>191</v>
      </c>
    </row>
    <row r="27" spans="1:10" ht="12.75" customHeight="1" x14ac:dyDescent="0.25">
      <c r="B27" s="33" t="s">
        <v>187</v>
      </c>
      <c r="G27" s="181" t="s">
        <v>193</v>
      </c>
    </row>
    <row r="28" spans="1:10" x14ac:dyDescent="0.25">
      <c r="B28" s="33"/>
      <c r="G28" s="181" t="s">
        <v>192</v>
      </c>
    </row>
    <row r="30" spans="1:10" x14ac:dyDescent="0.25">
      <c r="A30" s="36"/>
      <c r="B30" s="36"/>
      <c r="C30" s="36"/>
      <c r="F30" s="36"/>
      <c r="G30" s="36"/>
      <c r="H30" s="36"/>
    </row>
    <row r="31" spans="1:10" x14ac:dyDescent="0.25">
      <c r="A31" s="1" t="s">
        <v>168</v>
      </c>
      <c r="F31" s="1" t="s">
        <v>169</v>
      </c>
    </row>
    <row r="33" spans="9:9" x14ac:dyDescent="0.25">
      <c r="I33" s="1" t="s">
        <v>126</v>
      </c>
    </row>
  </sheetData>
  <mergeCells count="5">
    <mergeCell ref="A2:I2"/>
    <mergeCell ref="A3:I3"/>
    <mergeCell ref="A4:I4"/>
    <mergeCell ref="B7:D7"/>
    <mergeCell ref="F7:H7"/>
  </mergeCells>
  <phoneticPr fontId="2" type="noConversion"/>
  <pageMargins left="0.75" right="0.75" top="1" bottom="1" header="0.5" footer="0.5"/>
  <pageSetup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L47"/>
  <sheetViews>
    <sheetView workbookViewId="0">
      <selection sqref="A1:G1"/>
    </sheetView>
  </sheetViews>
  <sheetFormatPr defaultRowHeight="12.5" x14ac:dyDescent="0.25"/>
  <cols>
    <col min="1" max="1" width="23.1796875" style="1" customWidth="1"/>
    <col min="2" max="7" width="11.7265625" style="1" customWidth="1"/>
  </cols>
  <sheetData>
    <row r="1" spans="1:7" ht="21" customHeight="1" x14ac:dyDescent="0.4">
      <c r="A1" s="391" t="s">
        <v>23</v>
      </c>
      <c r="B1" s="391"/>
      <c r="C1" s="391"/>
      <c r="D1" s="391"/>
      <c r="E1" s="391"/>
      <c r="F1" s="391"/>
      <c r="G1" s="391"/>
    </row>
    <row r="2" spans="1:7" ht="18" x14ac:dyDescent="0.4">
      <c r="A2" s="391" t="s">
        <v>135</v>
      </c>
      <c r="B2" s="391"/>
      <c r="C2" s="391"/>
      <c r="D2" s="391"/>
      <c r="E2" s="391"/>
      <c r="F2" s="391"/>
      <c r="G2" s="391"/>
    </row>
    <row r="3" spans="1:7" ht="17.5" x14ac:dyDescent="0.35">
      <c r="A3" s="392" t="s">
        <v>195</v>
      </c>
      <c r="B3" s="392"/>
      <c r="C3" s="392"/>
      <c r="D3" s="392"/>
      <c r="E3" s="392"/>
      <c r="F3" s="392"/>
      <c r="G3" s="392"/>
    </row>
    <row r="4" spans="1:7" s="150" customFormat="1" ht="13" thickBot="1" x14ac:dyDescent="0.3">
      <c r="A4" s="33"/>
      <c r="B4" s="33"/>
      <c r="C4" s="33"/>
      <c r="D4" s="33"/>
      <c r="E4" s="33"/>
      <c r="F4" s="33"/>
      <c r="G4" s="33"/>
    </row>
    <row r="5" spans="1:7" ht="28.5" customHeight="1" thickBot="1" x14ac:dyDescent="0.3">
      <c r="A5" s="415" t="s">
        <v>136</v>
      </c>
      <c r="B5" s="395" t="s">
        <v>137</v>
      </c>
      <c r="C5" s="396"/>
      <c r="D5" s="396"/>
      <c r="E5" s="185"/>
      <c r="F5" s="393" t="s">
        <v>201</v>
      </c>
      <c r="G5" s="393" t="s">
        <v>202</v>
      </c>
    </row>
    <row r="6" spans="1:7" x14ac:dyDescent="0.25">
      <c r="A6" s="416"/>
      <c r="B6" s="419" t="s">
        <v>196</v>
      </c>
      <c r="C6" s="421" t="s">
        <v>197</v>
      </c>
      <c r="D6" s="186"/>
      <c r="E6" s="417" t="s">
        <v>138</v>
      </c>
      <c r="F6" s="417"/>
      <c r="G6" s="394"/>
    </row>
    <row r="7" spans="1:7" ht="37.5" customHeight="1" x14ac:dyDescent="0.25">
      <c r="A7" s="416"/>
      <c r="B7" s="420"/>
      <c r="C7" s="422"/>
      <c r="D7" s="186" t="s">
        <v>176</v>
      </c>
      <c r="E7" s="423"/>
      <c r="F7" s="418"/>
      <c r="G7" s="394"/>
    </row>
    <row r="8" spans="1:7" ht="13" x14ac:dyDescent="0.3">
      <c r="A8" s="155" t="s">
        <v>139</v>
      </c>
      <c r="B8" s="193"/>
      <c r="C8" s="194"/>
      <c r="D8" s="194"/>
      <c r="E8" s="195"/>
      <c r="F8" s="195"/>
      <c r="G8" s="195"/>
    </row>
    <row r="9" spans="1:7" x14ac:dyDescent="0.25">
      <c r="A9" s="154" t="s">
        <v>140</v>
      </c>
      <c r="B9" s="156">
        <v>6375</v>
      </c>
      <c r="C9" s="122">
        <v>10625</v>
      </c>
      <c r="D9" s="187">
        <v>12300</v>
      </c>
      <c r="E9" s="157">
        <f>SUM(B9:D9)</f>
        <v>29300</v>
      </c>
      <c r="F9" s="196"/>
      <c r="G9" s="196"/>
    </row>
    <row r="10" spans="1:7" x14ac:dyDescent="0.25">
      <c r="A10" s="154" t="s">
        <v>141</v>
      </c>
      <c r="B10" s="113">
        <v>850</v>
      </c>
      <c r="C10" s="109">
        <v>1200</v>
      </c>
      <c r="D10" s="123">
        <v>-2080</v>
      </c>
      <c r="E10" s="158">
        <f>SUM(B10:D10)</f>
        <v>-30</v>
      </c>
      <c r="F10" s="197"/>
      <c r="G10" s="197"/>
    </row>
    <row r="11" spans="1:7" ht="13" customHeight="1" x14ac:dyDescent="0.25">
      <c r="A11" s="399" t="s">
        <v>165</v>
      </c>
      <c r="B11" s="404">
        <f>SUM(B10/B9)</f>
        <v>0.13333333333333333</v>
      </c>
      <c r="C11" s="397">
        <f>SUM(C10/C9)</f>
        <v>0.11294117647058824</v>
      </c>
      <c r="D11" s="409">
        <f>SUM(D10/D9)</f>
        <v>-0.16910569105691056</v>
      </c>
      <c r="E11" s="389">
        <f>SUM(E10/E9)</f>
        <v>-1.0238907849829352E-3</v>
      </c>
      <c r="F11" s="386"/>
      <c r="G11" s="386"/>
    </row>
    <row r="12" spans="1:7" ht="13" customHeight="1" x14ac:dyDescent="0.25">
      <c r="A12" s="400"/>
      <c r="B12" s="407"/>
      <c r="C12" s="398"/>
      <c r="D12" s="414"/>
      <c r="E12" s="412"/>
      <c r="F12" s="413"/>
      <c r="G12" s="387"/>
    </row>
    <row r="13" spans="1:7" ht="13" x14ac:dyDescent="0.3">
      <c r="A13" s="155" t="s">
        <v>203</v>
      </c>
      <c r="B13" s="198"/>
      <c r="C13" s="199"/>
      <c r="D13" s="199"/>
      <c r="E13" s="200"/>
      <c r="F13" s="200"/>
      <c r="G13" s="195"/>
    </row>
    <row r="14" spans="1:7" x14ac:dyDescent="0.25">
      <c r="A14" s="154" t="s">
        <v>140</v>
      </c>
      <c r="B14" s="156">
        <v>4600</v>
      </c>
      <c r="C14" s="122">
        <v>6900</v>
      </c>
      <c r="D14" s="187">
        <v>7200</v>
      </c>
      <c r="E14" s="157">
        <f>SUM(B14:D14)</f>
        <v>18700</v>
      </c>
      <c r="F14" s="196"/>
      <c r="G14" s="196"/>
    </row>
    <row r="15" spans="1:7" x14ac:dyDescent="0.25">
      <c r="A15" s="154" t="s">
        <v>141</v>
      </c>
      <c r="B15" s="113">
        <v>950</v>
      </c>
      <c r="C15" s="109">
        <v>1206</v>
      </c>
      <c r="D15" s="123">
        <v>1324</v>
      </c>
      <c r="E15" s="158">
        <f>SUM(B15:D15)</f>
        <v>3480</v>
      </c>
      <c r="F15" s="197"/>
      <c r="G15" s="197"/>
    </row>
    <row r="16" spans="1:7" ht="13" customHeight="1" x14ac:dyDescent="0.25">
      <c r="A16" s="399" t="s">
        <v>165</v>
      </c>
      <c r="B16" s="404">
        <f>SUM(B15/B14)</f>
        <v>0.20652173913043478</v>
      </c>
      <c r="C16" s="397">
        <f>SUM(C15/C14)</f>
        <v>0.17478260869565218</v>
      </c>
      <c r="D16" s="409">
        <f>SUM(D15/D14)</f>
        <v>0.18388888888888888</v>
      </c>
      <c r="E16" s="389">
        <f>SUM(E15/E14)</f>
        <v>0.18609625668449198</v>
      </c>
      <c r="F16" s="386"/>
      <c r="G16" s="386"/>
    </row>
    <row r="17" spans="1:7" ht="13" customHeight="1" x14ac:dyDescent="0.25">
      <c r="A17" s="400"/>
      <c r="B17" s="407"/>
      <c r="C17" s="398"/>
      <c r="D17" s="414"/>
      <c r="E17" s="412"/>
      <c r="F17" s="413"/>
      <c r="G17" s="387"/>
    </row>
    <row r="18" spans="1:7" ht="13" x14ac:dyDescent="0.3">
      <c r="A18" s="155" t="s">
        <v>144</v>
      </c>
      <c r="B18" s="201"/>
      <c r="C18" s="202"/>
      <c r="D18" s="202"/>
      <c r="E18" s="203"/>
      <c r="F18" s="203"/>
      <c r="G18" s="195"/>
    </row>
    <row r="19" spans="1:7" x14ac:dyDescent="0.25">
      <c r="A19" s="154" t="s">
        <v>140</v>
      </c>
      <c r="B19" s="156">
        <v>11250</v>
      </c>
      <c r="C19" s="122">
        <v>13750</v>
      </c>
      <c r="D19" s="187">
        <v>14500</v>
      </c>
      <c r="E19" s="157">
        <f>SUM(B19:D19)</f>
        <v>39500</v>
      </c>
      <c r="F19" s="196"/>
      <c r="G19" s="196"/>
    </row>
    <row r="20" spans="1:7" x14ac:dyDescent="0.25">
      <c r="A20" s="154" t="s">
        <v>141</v>
      </c>
      <c r="B20" s="113">
        <v>1475</v>
      </c>
      <c r="C20" s="109">
        <v>2035</v>
      </c>
      <c r="D20" s="123">
        <v>2580</v>
      </c>
      <c r="E20" s="158">
        <f>SUM(B20:D20)</f>
        <v>6090</v>
      </c>
      <c r="F20" s="197"/>
      <c r="G20" s="197"/>
    </row>
    <row r="21" spans="1:7" ht="13" customHeight="1" x14ac:dyDescent="0.25">
      <c r="A21" s="399" t="s">
        <v>165</v>
      </c>
      <c r="B21" s="404">
        <f>SUM(B20/B19)</f>
        <v>0.13111111111111112</v>
      </c>
      <c r="C21" s="397">
        <f>SUM(C20/C19)</f>
        <v>0.14799999999999999</v>
      </c>
      <c r="D21" s="409">
        <f>SUM(D20/D19)</f>
        <v>0.17793103448275863</v>
      </c>
      <c r="E21" s="389">
        <f>SUM(E20/E19)</f>
        <v>0.15417721518987343</v>
      </c>
      <c r="F21" s="386"/>
      <c r="G21" s="386"/>
    </row>
    <row r="22" spans="1:7" ht="13" customHeight="1" thickBot="1" x14ac:dyDescent="0.3">
      <c r="A22" s="401"/>
      <c r="B22" s="405"/>
      <c r="C22" s="406"/>
      <c r="D22" s="410"/>
      <c r="E22" s="402"/>
      <c r="F22" s="411"/>
      <c r="G22" s="388"/>
    </row>
    <row r="23" spans="1:7" ht="22.5" customHeight="1" x14ac:dyDescent="0.3">
      <c r="A23" s="188" t="s">
        <v>117</v>
      </c>
      <c r="B23" s="204"/>
      <c r="C23" s="205"/>
      <c r="D23" s="205"/>
      <c r="E23" s="206"/>
      <c r="F23" s="206"/>
      <c r="G23" s="207"/>
    </row>
    <row r="24" spans="1:7" x14ac:dyDescent="0.25">
      <c r="A24" s="154" t="s">
        <v>140</v>
      </c>
      <c r="B24" s="156">
        <f t="shared" ref="B24:E25" si="0">SUM(B9,B14,B19)</f>
        <v>22225</v>
      </c>
      <c r="C24" s="122">
        <f t="shared" si="0"/>
        <v>31275</v>
      </c>
      <c r="D24" s="187">
        <f t="shared" si="0"/>
        <v>34000</v>
      </c>
      <c r="E24" s="157">
        <f t="shared" si="0"/>
        <v>87500</v>
      </c>
      <c r="F24" s="157"/>
      <c r="G24" s="157"/>
    </row>
    <row r="25" spans="1:7" x14ac:dyDescent="0.25">
      <c r="A25" s="154" t="s">
        <v>141</v>
      </c>
      <c r="B25" s="113">
        <f t="shared" si="0"/>
        <v>3275</v>
      </c>
      <c r="C25" s="109">
        <f t="shared" si="0"/>
        <v>4441</v>
      </c>
      <c r="D25" s="123">
        <f t="shared" si="0"/>
        <v>1824</v>
      </c>
      <c r="E25" s="158">
        <f t="shared" si="0"/>
        <v>9540</v>
      </c>
      <c r="F25" s="158"/>
      <c r="G25" s="158"/>
    </row>
    <row r="26" spans="1:7" ht="13" customHeight="1" x14ac:dyDescent="0.25">
      <c r="A26" s="402" t="s">
        <v>165</v>
      </c>
      <c r="B26" s="404">
        <f>SUM(B25/B24)</f>
        <v>0.14735658042744657</v>
      </c>
      <c r="C26" s="397">
        <f>SUM(C25/C24)</f>
        <v>0.14199840127897681</v>
      </c>
      <c r="D26" s="409">
        <f>SUM(D25/D24)</f>
        <v>5.3647058823529409E-2</v>
      </c>
      <c r="E26" s="389">
        <f>SUM(E25/E24)</f>
        <v>0.10902857142857143</v>
      </c>
      <c r="F26" s="389">
        <v>0.1671</v>
      </c>
      <c r="G26" s="389">
        <f>E26-F26</f>
        <v>-5.8071428571428566E-2</v>
      </c>
    </row>
    <row r="27" spans="1:7" ht="13" customHeight="1" thickBot="1" x14ac:dyDescent="0.3">
      <c r="A27" s="403"/>
      <c r="B27" s="405"/>
      <c r="C27" s="406"/>
      <c r="D27" s="410"/>
      <c r="E27" s="390"/>
      <c r="F27" s="408"/>
      <c r="G27" s="390"/>
    </row>
    <row r="28" spans="1:7" s="191" customFormat="1" x14ac:dyDescent="0.25">
      <c r="A28" s="189"/>
      <c r="B28" s="190"/>
      <c r="C28" s="190"/>
      <c r="D28" s="190"/>
      <c r="E28" s="190"/>
      <c r="F28" s="190"/>
      <c r="G28" s="190"/>
    </row>
    <row r="29" spans="1:7" ht="13" x14ac:dyDescent="0.25">
      <c r="A29" s="184"/>
      <c r="B29" s="184"/>
      <c r="C29" s="184"/>
      <c r="D29" s="184"/>
      <c r="E29" s="192"/>
      <c r="F29" s="184"/>
      <c r="G29" s="184"/>
    </row>
    <row r="30" spans="1:7" ht="27.75" customHeight="1" x14ac:dyDescent="0.25">
      <c r="A30" s="301" t="s">
        <v>204</v>
      </c>
      <c r="B30" s="301"/>
      <c r="C30" s="301"/>
      <c r="D30" s="301"/>
      <c r="E30" s="301"/>
      <c r="F30" s="301"/>
      <c r="G30" s="301"/>
    </row>
    <row r="31" spans="1:7" ht="13" x14ac:dyDescent="0.25">
      <c r="D31" s="184"/>
      <c r="E31" s="184"/>
      <c r="F31" s="184"/>
      <c r="G31" s="184"/>
    </row>
    <row r="32" spans="1:7" ht="13" x14ac:dyDescent="0.25">
      <c r="A32" s="192"/>
      <c r="B32" s="184"/>
      <c r="C32" s="184"/>
      <c r="D32" s="184"/>
      <c r="E32" s="184"/>
      <c r="F32" s="184"/>
      <c r="G32" s="184"/>
    </row>
    <row r="33" spans="1:12" ht="13" x14ac:dyDescent="0.25">
      <c r="A33" s="184" t="s">
        <v>198</v>
      </c>
      <c r="B33" s="184"/>
      <c r="C33" s="184"/>
      <c r="D33" s="184"/>
      <c r="E33" s="184"/>
      <c r="F33" s="184"/>
      <c r="G33" s="184"/>
    </row>
    <row r="34" spans="1:12" ht="28.5" customHeight="1" x14ac:dyDescent="0.25">
      <c r="A34" s="301" t="s">
        <v>205</v>
      </c>
      <c r="B34" s="301"/>
      <c r="C34" s="301"/>
      <c r="D34" s="301"/>
      <c r="E34" s="301"/>
      <c r="F34" s="301"/>
      <c r="G34" s="301"/>
      <c r="H34" s="102"/>
      <c r="I34" s="102"/>
      <c r="J34" s="102"/>
      <c r="K34" s="102"/>
      <c r="L34" s="102"/>
    </row>
    <row r="35" spans="1:12" ht="12.75" customHeight="1" x14ac:dyDescent="0.25">
      <c r="A35" s="33"/>
      <c r="B35" s="33"/>
      <c r="C35" s="33"/>
      <c r="D35" s="33"/>
      <c r="E35" s="33"/>
      <c r="F35" s="33"/>
      <c r="G35" s="33"/>
    </row>
    <row r="36" spans="1:12" x14ac:dyDescent="0.25">
      <c r="A36" s="33"/>
      <c r="B36" s="33"/>
      <c r="C36" s="33"/>
      <c r="D36" s="33"/>
      <c r="E36" s="33"/>
      <c r="F36" s="33"/>
      <c r="G36" s="33"/>
    </row>
    <row r="37" spans="1:12" x14ac:dyDescent="0.25">
      <c r="A37" s="33"/>
      <c r="B37" s="33"/>
      <c r="C37" s="33"/>
      <c r="D37" s="33"/>
      <c r="E37" s="33"/>
      <c r="F37" s="33"/>
      <c r="G37" s="33"/>
    </row>
    <row r="38" spans="1:12" x14ac:dyDescent="0.25">
      <c r="A38" s="33"/>
      <c r="B38" s="33"/>
      <c r="C38" s="33"/>
      <c r="D38" s="33"/>
      <c r="E38" s="33"/>
      <c r="F38" s="33"/>
      <c r="G38" s="33"/>
    </row>
    <row r="39" spans="1:12" x14ac:dyDescent="0.25">
      <c r="A39" s="33"/>
      <c r="B39" s="33"/>
      <c r="C39" s="33"/>
      <c r="D39" s="33"/>
      <c r="E39" s="33"/>
      <c r="F39" s="33"/>
      <c r="G39" s="33"/>
    </row>
    <row r="40" spans="1:12" x14ac:dyDescent="0.25">
      <c r="A40" s="36"/>
      <c r="B40" s="36"/>
      <c r="C40" s="36"/>
      <c r="D40" s="33"/>
      <c r="E40" s="36"/>
      <c r="F40" s="36"/>
      <c r="G40" s="36"/>
    </row>
    <row r="41" spans="1:12" x14ac:dyDescent="0.25">
      <c r="A41" s="33" t="s">
        <v>199</v>
      </c>
      <c r="B41" s="33"/>
      <c r="C41" s="33"/>
      <c r="D41" s="33"/>
      <c r="E41" s="33" t="s">
        <v>200</v>
      </c>
    </row>
    <row r="42" spans="1:12" x14ac:dyDescent="0.25">
      <c r="A42" s="33"/>
      <c r="B42" s="33"/>
      <c r="C42" s="33"/>
      <c r="D42" s="33"/>
      <c r="E42" s="33"/>
      <c r="F42" s="33"/>
      <c r="G42" s="33"/>
    </row>
    <row r="43" spans="1:12" x14ac:dyDescent="0.25">
      <c r="A43" s="33"/>
      <c r="B43" s="33"/>
      <c r="C43" s="33"/>
      <c r="D43" s="33"/>
      <c r="E43" s="33"/>
      <c r="F43" s="33"/>
      <c r="G43" s="33"/>
    </row>
    <row r="44" spans="1:12" x14ac:dyDescent="0.25">
      <c r="A44" s="33"/>
      <c r="B44" s="33"/>
      <c r="C44" s="33"/>
      <c r="D44" s="33"/>
      <c r="E44" s="33"/>
      <c r="F44" s="33"/>
      <c r="G44" s="33"/>
    </row>
    <row r="45" spans="1:12" x14ac:dyDescent="0.25">
      <c r="A45" s="33"/>
      <c r="B45" s="33"/>
      <c r="C45" s="33"/>
      <c r="D45" s="33"/>
      <c r="E45" s="33"/>
      <c r="F45" s="33"/>
      <c r="G45" s="33"/>
    </row>
    <row r="46" spans="1:12" x14ac:dyDescent="0.25">
      <c r="A46" s="33"/>
      <c r="B46" s="33"/>
      <c r="C46" s="33"/>
      <c r="D46" s="33"/>
      <c r="E46" s="33"/>
      <c r="F46" s="33"/>
      <c r="G46" s="33"/>
    </row>
    <row r="47" spans="1:12" s="150" customFormat="1" x14ac:dyDescent="0.25">
      <c r="A47" s="33"/>
      <c r="B47" s="33"/>
      <c r="C47" s="33"/>
      <c r="D47" s="33"/>
      <c r="E47" s="33"/>
      <c r="F47" s="33"/>
      <c r="G47" s="33"/>
    </row>
  </sheetData>
  <mergeCells count="40">
    <mergeCell ref="A5:A7"/>
    <mergeCell ref="G11:G12"/>
    <mergeCell ref="F5:F7"/>
    <mergeCell ref="B6:B7"/>
    <mergeCell ref="C6:C7"/>
    <mergeCell ref="E6:E7"/>
    <mergeCell ref="B11:B12"/>
    <mergeCell ref="C11:C12"/>
    <mergeCell ref="E16:E17"/>
    <mergeCell ref="F16:F17"/>
    <mergeCell ref="D16:D17"/>
    <mergeCell ref="E11:E12"/>
    <mergeCell ref="F11:F12"/>
    <mergeCell ref="D11:D12"/>
    <mergeCell ref="E26:E27"/>
    <mergeCell ref="F26:F27"/>
    <mergeCell ref="D26:D27"/>
    <mergeCell ref="B21:B22"/>
    <mergeCell ref="C21:C22"/>
    <mergeCell ref="E21:E22"/>
    <mergeCell ref="F21:F22"/>
    <mergeCell ref="D21:D22"/>
    <mergeCell ref="C16:C17"/>
    <mergeCell ref="A11:A12"/>
    <mergeCell ref="A16:A17"/>
    <mergeCell ref="A21:A22"/>
    <mergeCell ref="A26:A27"/>
    <mergeCell ref="B26:B27"/>
    <mergeCell ref="C26:C27"/>
    <mergeCell ref="B16:B17"/>
    <mergeCell ref="A34:G34"/>
    <mergeCell ref="G16:G17"/>
    <mergeCell ref="G21:G22"/>
    <mergeCell ref="G26:G27"/>
    <mergeCell ref="A30:G30"/>
    <mergeCell ref="A1:G1"/>
    <mergeCell ref="A2:G2"/>
    <mergeCell ref="A3:G3"/>
    <mergeCell ref="G5:G7"/>
    <mergeCell ref="B5:D5"/>
  </mergeCells>
  <phoneticPr fontId="2" type="noConversion"/>
  <printOptions horizontalCentered="1"/>
  <pageMargins left="0.75" right="0.5" top="0.75" bottom="0.75" header="0.5" footer="0.5"/>
  <pageSetup scale="71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  <pageSetUpPr fitToPage="1"/>
  </sheetPr>
  <dimension ref="A1:L47"/>
  <sheetViews>
    <sheetView workbookViewId="0">
      <selection sqref="A1:G1"/>
    </sheetView>
  </sheetViews>
  <sheetFormatPr defaultRowHeight="12.5" x14ac:dyDescent="0.25"/>
  <cols>
    <col min="1" max="1" width="23.1796875" style="1" customWidth="1"/>
    <col min="2" max="7" width="11.7265625" style="1" customWidth="1"/>
  </cols>
  <sheetData>
    <row r="1" spans="1:7" ht="21" customHeight="1" x14ac:dyDescent="0.4">
      <c r="A1" s="391" t="s">
        <v>23</v>
      </c>
      <c r="B1" s="391"/>
      <c r="C1" s="391"/>
      <c r="D1" s="391"/>
      <c r="E1" s="391"/>
      <c r="F1" s="391"/>
      <c r="G1" s="391"/>
    </row>
    <row r="2" spans="1:7" ht="18" x14ac:dyDescent="0.4">
      <c r="A2" s="391" t="s">
        <v>142</v>
      </c>
      <c r="B2" s="391"/>
      <c r="C2" s="391"/>
      <c r="D2" s="391"/>
      <c r="E2" s="391"/>
      <c r="F2" s="391"/>
      <c r="G2" s="391"/>
    </row>
    <row r="3" spans="1:7" ht="17.5" x14ac:dyDescent="0.35">
      <c r="A3" s="392" t="s">
        <v>195</v>
      </c>
      <c r="B3" s="392"/>
      <c r="C3" s="392"/>
      <c r="D3" s="392"/>
      <c r="E3" s="392"/>
      <c r="F3" s="392"/>
      <c r="G3" s="392"/>
    </row>
    <row r="4" spans="1:7" s="150" customFormat="1" ht="13" thickBot="1" x14ac:dyDescent="0.3">
      <c r="A4" s="33"/>
      <c r="B4" s="33"/>
      <c r="C4" s="33"/>
      <c r="D4" s="33"/>
      <c r="E4" s="33"/>
      <c r="F4" s="33"/>
      <c r="G4" s="33"/>
    </row>
    <row r="5" spans="1:7" ht="28.5" customHeight="1" thickBot="1" x14ac:dyDescent="0.3">
      <c r="A5" s="415" t="s">
        <v>136</v>
      </c>
      <c r="B5" s="395" t="s">
        <v>137</v>
      </c>
      <c r="C5" s="396"/>
      <c r="D5" s="396"/>
      <c r="E5" s="185"/>
      <c r="F5" s="393" t="s">
        <v>201</v>
      </c>
      <c r="G5" s="393" t="s">
        <v>202</v>
      </c>
    </row>
    <row r="6" spans="1:7" x14ac:dyDescent="0.25">
      <c r="A6" s="416"/>
      <c r="B6" s="419" t="s">
        <v>196</v>
      </c>
      <c r="C6" s="421" t="s">
        <v>197</v>
      </c>
      <c r="D6" s="186"/>
      <c r="E6" s="417" t="s">
        <v>138</v>
      </c>
      <c r="F6" s="417"/>
      <c r="G6" s="394"/>
    </row>
    <row r="7" spans="1:7" ht="37.5" customHeight="1" x14ac:dyDescent="0.25">
      <c r="A7" s="416"/>
      <c r="B7" s="420"/>
      <c r="C7" s="422"/>
      <c r="D7" s="186" t="s">
        <v>176</v>
      </c>
      <c r="E7" s="423"/>
      <c r="F7" s="418"/>
      <c r="G7" s="394"/>
    </row>
    <row r="8" spans="1:7" ht="13" x14ac:dyDescent="0.3">
      <c r="A8" s="155" t="s">
        <v>206</v>
      </c>
      <c r="B8" s="193"/>
      <c r="C8" s="194"/>
      <c r="D8" s="194"/>
      <c r="E8" s="195"/>
      <c r="F8" s="195"/>
      <c r="G8" s="195"/>
    </row>
    <row r="9" spans="1:7" x14ac:dyDescent="0.25">
      <c r="A9" s="154" t="s">
        <v>140</v>
      </c>
      <c r="B9" s="156">
        <v>6375</v>
      </c>
      <c r="C9" s="122">
        <v>10625</v>
      </c>
      <c r="D9" s="187">
        <v>12300</v>
      </c>
      <c r="E9" s="157">
        <f>SUM(B9:D9)</f>
        <v>29300</v>
      </c>
      <c r="F9" s="196"/>
      <c r="G9" s="196"/>
    </row>
    <row r="10" spans="1:7" x14ac:dyDescent="0.25">
      <c r="A10" s="154" t="s">
        <v>141</v>
      </c>
      <c r="B10" s="113">
        <v>850</v>
      </c>
      <c r="C10" s="109">
        <v>1875</v>
      </c>
      <c r="D10" s="123">
        <v>2112</v>
      </c>
      <c r="E10" s="158">
        <f>SUM(B10:D10)</f>
        <v>4837</v>
      </c>
      <c r="F10" s="197"/>
      <c r="G10" s="197"/>
    </row>
    <row r="11" spans="1:7" ht="13" customHeight="1" x14ac:dyDescent="0.25">
      <c r="A11" s="399" t="s">
        <v>165</v>
      </c>
      <c r="B11" s="404">
        <f>SUM(B10/B9)</f>
        <v>0.13333333333333333</v>
      </c>
      <c r="C11" s="397">
        <f>SUM(C10/C9)</f>
        <v>0.17647058823529413</v>
      </c>
      <c r="D11" s="409">
        <f>SUM(D10/D9)</f>
        <v>0.17170731707317075</v>
      </c>
      <c r="E11" s="389">
        <f>SUM(E10/E9)</f>
        <v>0.16508532423208191</v>
      </c>
      <c r="F11" s="386"/>
      <c r="G11" s="386"/>
    </row>
    <row r="12" spans="1:7" ht="13" customHeight="1" x14ac:dyDescent="0.25">
      <c r="A12" s="400"/>
      <c r="B12" s="407"/>
      <c r="C12" s="398"/>
      <c r="D12" s="414"/>
      <c r="E12" s="412"/>
      <c r="F12" s="413"/>
      <c r="G12" s="387"/>
    </row>
    <row r="13" spans="1:7" ht="13" x14ac:dyDescent="0.3">
      <c r="A13" s="155" t="s">
        <v>207</v>
      </c>
      <c r="B13" s="198"/>
      <c r="C13" s="199"/>
      <c r="D13" s="199"/>
      <c r="E13" s="200"/>
      <c r="F13" s="200"/>
      <c r="G13" s="195"/>
    </row>
    <row r="14" spans="1:7" x14ac:dyDescent="0.25">
      <c r="A14" s="154" t="s">
        <v>140</v>
      </c>
      <c r="B14" s="156">
        <v>4600</v>
      </c>
      <c r="C14" s="122">
        <v>6900</v>
      </c>
      <c r="D14" s="187">
        <v>7200</v>
      </c>
      <c r="E14" s="157">
        <f>SUM(B14:D14)</f>
        <v>18700</v>
      </c>
      <c r="F14" s="196"/>
      <c r="G14" s="196"/>
    </row>
    <row r="15" spans="1:7" x14ac:dyDescent="0.25">
      <c r="A15" s="154" t="s">
        <v>141</v>
      </c>
      <c r="B15" s="113">
        <v>950</v>
      </c>
      <c r="C15" s="109">
        <v>1206</v>
      </c>
      <c r="D15" s="123">
        <v>2251</v>
      </c>
      <c r="E15" s="158">
        <f>SUM(B15:D15)</f>
        <v>4407</v>
      </c>
      <c r="F15" s="197"/>
      <c r="G15" s="197"/>
    </row>
    <row r="16" spans="1:7" ht="13" customHeight="1" x14ac:dyDescent="0.25">
      <c r="A16" s="399" t="s">
        <v>165</v>
      </c>
      <c r="B16" s="404">
        <f>SUM(B15/B14)</f>
        <v>0.20652173913043478</v>
      </c>
      <c r="C16" s="397">
        <f>SUM(C15/C14)</f>
        <v>0.17478260869565218</v>
      </c>
      <c r="D16" s="409">
        <f>SUM(D15/D14)</f>
        <v>0.31263888888888891</v>
      </c>
      <c r="E16" s="389">
        <f>SUM(E15/E14)</f>
        <v>0.23566844919786095</v>
      </c>
      <c r="F16" s="386"/>
      <c r="G16" s="386"/>
    </row>
    <row r="17" spans="1:7" ht="13" customHeight="1" x14ac:dyDescent="0.25">
      <c r="A17" s="400"/>
      <c r="B17" s="407"/>
      <c r="C17" s="398"/>
      <c r="D17" s="414"/>
      <c r="E17" s="412"/>
      <c r="F17" s="413"/>
      <c r="G17" s="387"/>
    </row>
    <row r="18" spans="1:7" ht="13" x14ac:dyDescent="0.3">
      <c r="A18" s="155" t="s">
        <v>208</v>
      </c>
      <c r="B18" s="201"/>
      <c r="C18" s="202"/>
      <c r="D18" s="202"/>
      <c r="E18" s="203"/>
      <c r="F18" s="203"/>
      <c r="G18" s="195"/>
    </row>
    <row r="19" spans="1:7" x14ac:dyDescent="0.25">
      <c r="A19" s="154" t="s">
        <v>140</v>
      </c>
      <c r="B19" s="156">
        <v>11250</v>
      </c>
      <c r="C19" s="122">
        <v>13750</v>
      </c>
      <c r="D19" s="187">
        <v>14500</v>
      </c>
      <c r="E19" s="157">
        <f>SUM(B19:D19)</f>
        <v>39500</v>
      </c>
      <c r="F19" s="196"/>
      <c r="G19" s="196"/>
    </row>
    <row r="20" spans="1:7" x14ac:dyDescent="0.25">
      <c r="A20" s="154" t="s">
        <v>141</v>
      </c>
      <c r="B20" s="113">
        <v>1475</v>
      </c>
      <c r="C20" s="109">
        <v>2035</v>
      </c>
      <c r="D20" s="123">
        <v>2580</v>
      </c>
      <c r="E20" s="158">
        <f>SUM(B20:D20)</f>
        <v>6090</v>
      </c>
      <c r="F20" s="197"/>
      <c r="G20" s="197"/>
    </row>
    <row r="21" spans="1:7" ht="13" customHeight="1" x14ac:dyDescent="0.25">
      <c r="A21" s="399" t="s">
        <v>165</v>
      </c>
      <c r="B21" s="404">
        <f>SUM(B20/B19)</f>
        <v>0.13111111111111112</v>
      </c>
      <c r="C21" s="397">
        <f>SUM(C20/C19)</f>
        <v>0.14799999999999999</v>
      </c>
      <c r="D21" s="409">
        <f>SUM(D20/D19)</f>
        <v>0.17793103448275863</v>
      </c>
      <c r="E21" s="389">
        <f>SUM(E20/E19)</f>
        <v>0.15417721518987343</v>
      </c>
      <c r="F21" s="386"/>
      <c r="G21" s="386"/>
    </row>
    <row r="22" spans="1:7" ht="13" customHeight="1" thickBot="1" x14ac:dyDescent="0.3">
      <c r="A22" s="401"/>
      <c r="B22" s="405"/>
      <c r="C22" s="406"/>
      <c r="D22" s="410"/>
      <c r="E22" s="402"/>
      <c r="F22" s="411"/>
      <c r="G22" s="388"/>
    </row>
    <row r="23" spans="1:7" ht="22.5" customHeight="1" x14ac:dyDescent="0.3">
      <c r="A23" s="188" t="s">
        <v>117</v>
      </c>
      <c r="B23" s="204"/>
      <c r="C23" s="205"/>
      <c r="D23" s="205"/>
      <c r="E23" s="206"/>
      <c r="F23" s="206"/>
      <c r="G23" s="207"/>
    </row>
    <row r="24" spans="1:7" x14ac:dyDescent="0.25">
      <c r="A24" s="154" t="s">
        <v>140</v>
      </c>
      <c r="B24" s="156">
        <f t="shared" ref="B24:E25" si="0">SUM(B9,B14,B19)</f>
        <v>22225</v>
      </c>
      <c r="C24" s="122">
        <f t="shared" si="0"/>
        <v>31275</v>
      </c>
      <c r="D24" s="187">
        <f t="shared" si="0"/>
        <v>34000</v>
      </c>
      <c r="E24" s="157">
        <f t="shared" si="0"/>
        <v>87500</v>
      </c>
      <c r="F24" s="157"/>
      <c r="G24" s="157"/>
    </row>
    <row r="25" spans="1:7" x14ac:dyDescent="0.25">
      <c r="A25" s="154" t="s">
        <v>141</v>
      </c>
      <c r="B25" s="113">
        <f t="shared" si="0"/>
        <v>3275</v>
      </c>
      <c r="C25" s="109">
        <f t="shared" si="0"/>
        <v>5116</v>
      </c>
      <c r="D25" s="123">
        <f t="shared" si="0"/>
        <v>6943</v>
      </c>
      <c r="E25" s="158">
        <f t="shared" si="0"/>
        <v>15334</v>
      </c>
      <c r="F25" s="158"/>
      <c r="G25" s="158"/>
    </row>
    <row r="26" spans="1:7" ht="13" customHeight="1" x14ac:dyDescent="0.25">
      <c r="A26" s="402" t="s">
        <v>165</v>
      </c>
      <c r="B26" s="404">
        <f>SUM(B25/B24)</f>
        <v>0.14735658042744657</v>
      </c>
      <c r="C26" s="397">
        <f>SUM(C25/C24)</f>
        <v>0.16358113509192646</v>
      </c>
      <c r="D26" s="409">
        <f>SUM(D25/D24)</f>
        <v>0.20420588235294118</v>
      </c>
      <c r="E26" s="389">
        <f>SUM(E25/E24)</f>
        <v>0.17524571428571428</v>
      </c>
      <c r="F26" s="389">
        <v>0.22700000000000001</v>
      </c>
      <c r="G26" s="389">
        <f>E26-F26</f>
        <v>-5.1754285714285725E-2</v>
      </c>
    </row>
    <row r="27" spans="1:7" ht="13" customHeight="1" thickBot="1" x14ac:dyDescent="0.3">
      <c r="A27" s="403"/>
      <c r="B27" s="405"/>
      <c r="C27" s="406"/>
      <c r="D27" s="410"/>
      <c r="E27" s="390"/>
      <c r="F27" s="408"/>
      <c r="G27" s="390"/>
    </row>
    <row r="28" spans="1:7" s="191" customFormat="1" x14ac:dyDescent="0.25">
      <c r="A28" s="189"/>
      <c r="B28" s="190"/>
      <c r="C28" s="190"/>
      <c r="D28" s="190"/>
      <c r="E28" s="190"/>
      <c r="F28" s="190"/>
      <c r="G28" s="190"/>
    </row>
    <row r="29" spans="1:7" ht="13" x14ac:dyDescent="0.25">
      <c r="A29" s="184"/>
      <c r="B29" s="184"/>
      <c r="C29" s="184"/>
      <c r="D29" s="184"/>
      <c r="E29" s="192"/>
      <c r="F29" s="184"/>
      <c r="G29" s="184"/>
    </row>
    <row r="30" spans="1:7" ht="27.75" customHeight="1" x14ac:dyDescent="0.25">
      <c r="A30" s="301" t="s">
        <v>204</v>
      </c>
      <c r="B30" s="301"/>
      <c r="C30" s="301"/>
      <c r="D30" s="301"/>
      <c r="E30" s="301"/>
      <c r="F30" s="301"/>
      <c r="G30" s="301"/>
    </row>
    <row r="31" spans="1:7" ht="13" x14ac:dyDescent="0.25">
      <c r="D31" s="184"/>
      <c r="E31" s="184"/>
      <c r="F31" s="184"/>
      <c r="G31" s="184"/>
    </row>
    <row r="32" spans="1:7" ht="13" x14ac:dyDescent="0.25">
      <c r="A32" s="192"/>
      <c r="B32" s="184"/>
      <c r="C32" s="184"/>
      <c r="D32" s="184"/>
      <c r="E32" s="184"/>
      <c r="F32" s="184"/>
      <c r="G32" s="184"/>
    </row>
    <row r="33" spans="1:12" ht="13" x14ac:dyDescent="0.25">
      <c r="A33" s="184" t="s">
        <v>198</v>
      </c>
      <c r="B33" s="184"/>
      <c r="C33" s="184"/>
      <c r="D33" s="184"/>
      <c r="E33" s="184"/>
      <c r="F33" s="184"/>
      <c r="G33" s="184"/>
    </row>
    <row r="34" spans="1:12" ht="28.5" customHeight="1" x14ac:dyDescent="0.25">
      <c r="A34" s="301" t="s">
        <v>205</v>
      </c>
      <c r="B34" s="301"/>
      <c r="C34" s="301"/>
      <c r="D34" s="301"/>
      <c r="E34" s="301"/>
      <c r="F34" s="301"/>
      <c r="G34" s="301"/>
      <c r="H34" s="102"/>
      <c r="I34" s="102"/>
      <c r="J34" s="102"/>
      <c r="K34" s="102"/>
      <c r="L34" s="102"/>
    </row>
    <row r="35" spans="1:12" ht="12.75" customHeight="1" x14ac:dyDescent="0.25">
      <c r="A35" s="33"/>
      <c r="B35" s="33"/>
      <c r="C35" s="33"/>
      <c r="D35" s="33"/>
      <c r="E35" s="33"/>
      <c r="F35" s="33"/>
      <c r="G35" s="33"/>
    </row>
    <row r="36" spans="1:12" x14ac:dyDescent="0.25">
      <c r="A36" s="33"/>
      <c r="B36" s="33"/>
      <c r="C36" s="33"/>
      <c r="D36" s="33"/>
      <c r="E36" s="33"/>
      <c r="F36" s="33"/>
      <c r="G36" s="33"/>
    </row>
    <row r="37" spans="1:12" x14ac:dyDescent="0.25">
      <c r="A37" s="33"/>
      <c r="B37" s="33"/>
      <c r="C37" s="33"/>
      <c r="D37" s="33"/>
      <c r="E37" s="33"/>
      <c r="F37" s="33"/>
      <c r="G37" s="33"/>
    </row>
    <row r="38" spans="1:12" x14ac:dyDescent="0.25">
      <c r="A38" s="33"/>
      <c r="B38" s="33"/>
      <c r="C38" s="33"/>
      <c r="D38" s="33"/>
      <c r="E38" s="33"/>
      <c r="F38" s="33"/>
      <c r="G38" s="33"/>
    </row>
    <row r="39" spans="1:12" x14ac:dyDescent="0.25">
      <c r="A39" s="33"/>
      <c r="B39" s="33"/>
      <c r="C39" s="33"/>
      <c r="D39" s="33"/>
      <c r="E39" s="33"/>
      <c r="F39" s="33"/>
      <c r="G39" s="33"/>
    </row>
    <row r="40" spans="1:12" x14ac:dyDescent="0.25">
      <c r="A40" s="36"/>
      <c r="B40" s="36"/>
      <c r="C40" s="36"/>
      <c r="D40" s="33"/>
      <c r="E40" s="36"/>
      <c r="F40" s="36"/>
      <c r="G40" s="36"/>
    </row>
    <row r="41" spans="1:12" x14ac:dyDescent="0.25">
      <c r="A41" s="33" t="s">
        <v>199</v>
      </c>
      <c r="B41" s="33"/>
      <c r="C41" s="33"/>
      <c r="D41" s="33"/>
      <c r="E41" s="33" t="s">
        <v>200</v>
      </c>
    </row>
    <row r="42" spans="1:12" x14ac:dyDescent="0.25">
      <c r="A42" s="33"/>
      <c r="B42" s="33"/>
      <c r="C42" s="33"/>
      <c r="D42" s="33"/>
      <c r="E42" s="33"/>
      <c r="F42" s="33"/>
      <c r="G42" s="33"/>
    </row>
    <row r="43" spans="1:12" x14ac:dyDescent="0.25">
      <c r="A43" s="33"/>
      <c r="B43" s="33"/>
      <c r="C43" s="33"/>
      <c r="D43" s="33"/>
      <c r="E43" s="33"/>
      <c r="F43" s="33"/>
      <c r="G43" s="33"/>
    </row>
    <row r="44" spans="1:12" x14ac:dyDescent="0.25">
      <c r="A44" s="33"/>
      <c r="B44" s="33"/>
      <c r="C44" s="33"/>
      <c r="D44" s="33"/>
      <c r="E44" s="33"/>
      <c r="F44" s="33"/>
      <c r="G44" s="33"/>
    </row>
    <row r="45" spans="1:12" x14ac:dyDescent="0.25">
      <c r="A45" s="33"/>
      <c r="B45" s="33"/>
      <c r="C45" s="33"/>
      <c r="D45" s="33"/>
      <c r="E45" s="33"/>
      <c r="F45" s="33"/>
      <c r="G45" s="33"/>
    </row>
    <row r="46" spans="1:12" x14ac:dyDescent="0.25">
      <c r="A46" s="33"/>
      <c r="B46" s="33"/>
      <c r="C46" s="33"/>
      <c r="D46" s="33"/>
      <c r="E46" s="33"/>
      <c r="F46" s="33"/>
      <c r="G46" s="33"/>
    </row>
    <row r="47" spans="1:12" s="150" customFormat="1" x14ac:dyDescent="0.25">
      <c r="A47" s="33"/>
      <c r="B47" s="33"/>
      <c r="C47" s="33"/>
      <c r="D47" s="33"/>
      <c r="E47" s="33"/>
      <c r="F47" s="33"/>
      <c r="G47" s="33"/>
    </row>
  </sheetData>
  <mergeCells count="40">
    <mergeCell ref="B26:B27"/>
    <mergeCell ref="C26:C27"/>
    <mergeCell ref="E26:E27"/>
    <mergeCell ref="F26:F27"/>
    <mergeCell ref="D26:D27"/>
    <mergeCell ref="A11:A12"/>
    <mergeCell ref="A16:A17"/>
    <mergeCell ref="A21:A22"/>
    <mergeCell ref="A26:A27"/>
    <mergeCell ref="B21:B22"/>
    <mergeCell ref="C21:C22"/>
    <mergeCell ref="E21:E22"/>
    <mergeCell ref="F21:F22"/>
    <mergeCell ref="D21:D22"/>
    <mergeCell ref="B16:B17"/>
    <mergeCell ref="C16:C17"/>
    <mergeCell ref="F11:F12"/>
    <mergeCell ref="D11:D12"/>
    <mergeCell ref="G11:G12"/>
    <mergeCell ref="E16:E17"/>
    <mergeCell ref="F16:F17"/>
    <mergeCell ref="D16:D17"/>
    <mergeCell ref="G16:G17"/>
    <mergeCell ref="B6:B7"/>
    <mergeCell ref="C6:C7"/>
    <mergeCell ref="E6:E7"/>
    <mergeCell ref="A5:A7"/>
    <mergeCell ref="B11:B12"/>
    <mergeCell ref="C11:C12"/>
    <mergeCell ref="E11:E12"/>
    <mergeCell ref="G21:G22"/>
    <mergeCell ref="G26:G27"/>
    <mergeCell ref="A30:G30"/>
    <mergeCell ref="A34:G34"/>
    <mergeCell ref="A1:G1"/>
    <mergeCell ref="A2:G2"/>
    <mergeCell ref="A3:G3"/>
    <mergeCell ref="G5:G7"/>
    <mergeCell ref="B5:D5"/>
    <mergeCell ref="F5:F7"/>
  </mergeCells>
  <phoneticPr fontId="2" type="noConversion"/>
  <printOptions horizontalCentered="1"/>
  <pageMargins left="0.75" right="0.5" top="0.75" bottom="0.75" header="0.5" footer="0.5"/>
  <pageSetup scale="71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  <pageSetUpPr fitToPage="1"/>
  </sheetPr>
  <dimension ref="A1:L47"/>
  <sheetViews>
    <sheetView workbookViewId="0">
      <selection sqref="A1:G1"/>
    </sheetView>
  </sheetViews>
  <sheetFormatPr defaultRowHeight="12.5" x14ac:dyDescent="0.25"/>
  <cols>
    <col min="1" max="1" width="23.1796875" style="1" customWidth="1"/>
    <col min="2" max="7" width="11.7265625" style="1" customWidth="1"/>
  </cols>
  <sheetData>
    <row r="1" spans="1:7" ht="21" customHeight="1" x14ac:dyDescent="0.4">
      <c r="A1" s="391" t="s">
        <v>23</v>
      </c>
      <c r="B1" s="391"/>
      <c r="C1" s="391"/>
      <c r="D1" s="391"/>
      <c r="E1" s="391"/>
      <c r="F1" s="391"/>
      <c r="G1" s="391"/>
    </row>
    <row r="2" spans="1:7" ht="18" x14ac:dyDescent="0.4">
      <c r="A2" s="391" t="s">
        <v>173</v>
      </c>
      <c r="B2" s="391"/>
      <c r="C2" s="391"/>
      <c r="D2" s="391"/>
      <c r="E2" s="391"/>
      <c r="F2" s="391"/>
      <c r="G2" s="391"/>
    </row>
    <row r="3" spans="1:7" ht="17.5" x14ac:dyDescent="0.35">
      <c r="A3" s="392" t="s">
        <v>195</v>
      </c>
      <c r="B3" s="392"/>
      <c r="C3" s="392"/>
      <c r="D3" s="392"/>
      <c r="E3" s="392"/>
      <c r="F3" s="392"/>
      <c r="G3" s="392"/>
    </row>
    <row r="4" spans="1:7" s="150" customFormat="1" ht="13" thickBot="1" x14ac:dyDescent="0.3">
      <c r="A4" s="33"/>
      <c r="B4" s="33"/>
      <c r="C4" s="33"/>
      <c r="D4" s="33"/>
      <c r="E4" s="33"/>
      <c r="F4" s="33"/>
      <c r="G4" s="33"/>
    </row>
    <row r="5" spans="1:7" ht="28.5" customHeight="1" thickBot="1" x14ac:dyDescent="0.3">
      <c r="A5" s="415" t="s">
        <v>136</v>
      </c>
      <c r="B5" s="395" t="s">
        <v>137</v>
      </c>
      <c r="C5" s="396"/>
      <c r="D5" s="396"/>
      <c r="E5" s="185"/>
      <c r="F5" s="393" t="s">
        <v>201</v>
      </c>
      <c r="G5" s="393" t="s">
        <v>202</v>
      </c>
    </row>
    <row r="6" spans="1:7" x14ac:dyDescent="0.25">
      <c r="A6" s="416"/>
      <c r="B6" s="419" t="s">
        <v>196</v>
      </c>
      <c r="C6" s="421" t="s">
        <v>197</v>
      </c>
      <c r="D6" s="186"/>
      <c r="E6" s="417" t="s">
        <v>138</v>
      </c>
      <c r="F6" s="417"/>
      <c r="G6" s="394"/>
    </row>
    <row r="7" spans="1:7" ht="37.5" customHeight="1" x14ac:dyDescent="0.25">
      <c r="A7" s="416"/>
      <c r="B7" s="420"/>
      <c r="C7" s="422"/>
      <c r="D7" s="186" t="s">
        <v>176</v>
      </c>
      <c r="E7" s="423"/>
      <c r="F7" s="418"/>
      <c r="G7" s="394"/>
    </row>
    <row r="8" spans="1:7" ht="13" x14ac:dyDescent="0.3">
      <c r="A8" s="155" t="s">
        <v>209</v>
      </c>
      <c r="B8" s="193"/>
      <c r="C8" s="194"/>
      <c r="D8" s="194"/>
      <c r="E8" s="195"/>
      <c r="F8" s="195"/>
      <c r="G8" s="195"/>
    </row>
    <row r="9" spans="1:7" x14ac:dyDescent="0.25">
      <c r="A9" s="154" t="s">
        <v>140</v>
      </c>
      <c r="B9" s="156">
        <v>6375</v>
      </c>
      <c r="C9" s="122">
        <v>10625</v>
      </c>
      <c r="D9" s="187">
        <v>12300</v>
      </c>
      <c r="E9" s="157">
        <f>SUM(B9:D9)</f>
        <v>29300</v>
      </c>
      <c r="F9" s="196"/>
      <c r="G9" s="196"/>
    </row>
    <row r="10" spans="1:7" x14ac:dyDescent="0.25">
      <c r="A10" s="154" t="s">
        <v>141</v>
      </c>
      <c r="B10" s="113">
        <v>850</v>
      </c>
      <c r="C10" s="109">
        <v>1875</v>
      </c>
      <c r="D10" s="123">
        <v>2112</v>
      </c>
      <c r="E10" s="158">
        <f>SUM(B10:D10)</f>
        <v>4837</v>
      </c>
      <c r="F10" s="197"/>
      <c r="G10" s="197"/>
    </row>
    <row r="11" spans="1:7" ht="13" customHeight="1" x14ac:dyDescent="0.25">
      <c r="A11" s="399" t="s">
        <v>165</v>
      </c>
      <c r="B11" s="404">
        <f>SUM(B10/B9)</f>
        <v>0.13333333333333333</v>
      </c>
      <c r="C11" s="397">
        <f>SUM(C10/C9)</f>
        <v>0.17647058823529413</v>
      </c>
      <c r="D11" s="409">
        <f>SUM(D10/D9)</f>
        <v>0.17170731707317075</v>
      </c>
      <c r="E11" s="389">
        <f>SUM(E10/E9)</f>
        <v>0.16508532423208191</v>
      </c>
      <c r="F11" s="386"/>
      <c r="G11" s="386"/>
    </row>
    <row r="12" spans="1:7" ht="13" customHeight="1" x14ac:dyDescent="0.25">
      <c r="A12" s="400"/>
      <c r="B12" s="407"/>
      <c r="C12" s="398"/>
      <c r="D12" s="414"/>
      <c r="E12" s="412"/>
      <c r="F12" s="413"/>
      <c r="G12" s="387"/>
    </row>
    <row r="13" spans="1:7" ht="13" x14ac:dyDescent="0.3">
      <c r="A13" s="155" t="s">
        <v>210</v>
      </c>
      <c r="B13" s="198"/>
      <c r="C13" s="199"/>
      <c r="D13" s="199"/>
      <c r="E13" s="200"/>
      <c r="F13" s="200"/>
      <c r="G13" s="195"/>
    </row>
    <row r="14" spans="1:7" x14ac:dyDescent="0.25">
      <c r="A14" s="154" t="s">
        <v>140</v>
      </c>
      <c r="B14" s="156">
        <v>4600</v>
      </c>
      <c r="C14" s="122">
        <v>6900</v>
      </c>
      <c r="D14" s="187">
        <v>7200</v>
      </c>
      <c r="E14" s="157">
        <f>SUM(B14:D14)</f>
        <v>18700</v>
      </c>
      <c r="F14" s="196"/>
      <c r="G14" s="196"/>
    </row>
    <row r="15" spans="1:7" x14ac:dyDescent="0.25">
      <c r="A15" s="154" t="s">
        <v>141</v>
      </c>
      <c r="B15" s="113">
        <v>950</v>
      </c>
      <c r="C15" s="109">
        <v>1206</v>
      </c>
      <c r="D15" s="123">
        <v>2251</v>
      </c>
      <c r="E15" s="158">
        <f>SUM(B15:D15)</f>
        <v>4407</v>
      </c>
      <c r="F15" s="197"/>
      <c r="G15" s="197"/>
    </row>
    <row r="16" spans="1:7" ht="13" customHeight="1" x14ac:dyDescent="0.25">
      <c r="A16" s="399" t="s">
        <v>165</v>
      </c>
      <c r="B16" s="404">
        <f>SUM(B15/B14)</f>
        <v>0.20652173913043478</v>
      </c>
      <c r="C16" s="397">
        <f>SUM(C15/C14)</f>
        <v>0.17478260869565218</v>
      </c>
      <c r="D16" s="409">
        <f>SUM(D15/D14)</f>
        <v>0.31263888888888891</v>
      </c>
      <c r="E16" s="389">
        <f>SUM(E15/E14)</f>
        <v>0.23566844919786095</v>
      </c>
      <c r="F16" s="386"/>
      <c r="G16" s="386"/>
    </row>
    <row r="17" spans="1:7" ht="13" customHeight="1" x14ac:dyDescent="0.25">
      <c r="A17" s="400"/>
      <c r="B17" s="407"/>
      <c r="C17" s="398"/>
      <c r="D17" s="414"/>
      <c r="E17" s="412"/>
      <c r="F17" s="413"/>
      <c r="G17" s="387"/>
    </row>
    <row r="18" spans="1:7" ht="13" x14ac:dyDescent="0.3">
      <c r="A18" s="155" t="s">
        <v>211</v>
      </c>
      <c r="B18" s="201"/>
      <c r="C18" s="202"/>
      <c r="D18" s="202"/>
      <c r="E18" s="203"/>
      <c r="F18" s="203"/>
      <c r="G18" s="195"/>
    </row>
    <row r="19" spans="1:7" x14ac:dyDescent="0.25">
      <c r="A19" s="154" t="s">
        <v>140</v>
      </c>
      <c r="B19" s="156">
        <v>11250</v>
      </c>
      <c r="C19" s="122">
        <v>13750</v>
      </c>
      <c r="D19" s="187">
        <v>14500</v>
      </c>
      <c r="E19" s="157">
        <f>SUM(B19:D19)</f>
        <v>39500</v>
      </c>
      <c r="F19" s="196"/>
      <c r="G19" s="196"/>
    </row>
    <row r="20" spans="1:7" x14ac:dyDescent="0.25">
      <c r="A20" s="154" t="s">
        <v>141</v>
      </c>
      <c r="B20" s="113">
        <v>1475</v>
      </c>
      <c r="C20" s="109">
        <v>2035</v>
      </c>
      <c r="D20" s="123">
        <v>2580</v>
      </c>
      <c r="E20" s="158">
        <f>SUM(B20:D20)</f>
        <v>6090</v>
      </c>
      <c r="F20" s="197"/>
      <c r="G20" s="197"/>
    </row>
    <row r="21" spans="1:7" ht="13" customHeight="1" x14ac:dyDescent="0.25">
      <c r="A21" s="399" t="s">
        <v>165</v>
      </c>
      <c r="B21" s="404">
        <f>SUM(B20/B19)</f>
        <v>0.13111111111111112</v>
      </c>
      <c r="C21" s="397">
        <f>SUM(C20/C19)</f>
        <v>0.14799999999999999</v>
      </c>
      <c r="D21" s="409">
        <f>SUM(D20/D19)</f>
        <v>0.17793103448275863</v>
      </c>
      <c r="E21" s="389">
        <f>SUM(E20/E19)</f>
        <v>0.15417721518987343</v>
      </c>
      <c r="F21" s="386"/>
      <c r="G21" s="386"/>
    </row>
    <row r="22" spans="1:7" ht="13" customHeight="1" thickBot="1" x14ac:dyDescent="0.3">
      <c r="A22" s="401"/>
      <c r="B22" s="405"/>
      <c r="C22" s="406"/>
      <c r="D22" s="410"/>
      <c r="E22" s="402"/>
      <c r="F22" s="411"/>
      <c r="G22" s="388"/>
    </row>
    <row r="23" spans="1:7" ht="22.5" customHeight="1" x14ac:dyDescent="0.3">
      <c r="A23" s="188" t="s">
        <v>117</v>
      </c>
      <c r="B23" s="204"/>
      <c r="C23" s="205"/>
      <c r="D23" s="205"/>
      <c r="E23" s="206"/>
      <c r="F23" s="206"/>
      <c r="G23" s="207"/>
    </row>
    <row r="24" spans="1:7" x14ac:dyDescent="0.25">
      <c r="A24" s="154" t="s">
        <v>140</v>
      </c>
      <c r="B24" s="156">
        <f t="shared" ref="B24:E25" si="0">SUM(B9,B14,B19)</f>
        <v>22225</v>
      </c>
      <c r="C24" s="122">
        <f t="shared" si="0"/>
        <v>31275</v>
      </c>
      <c r="D24" s="187">
        <f t="shared" si="0"/>
        <v>34000</v>
      </c>
      <c r="E24" s="157">
        <f t="shared" si="0"/>
        <v>87500</v>
      </c>
      <c r="F24" s="157"/>
      <c r="G24" s="157"/>
    </row>
    <row r="25" spans="1:7" x14ac:dyDescent="0.25">
      <c r="A25" s="154" t="s">
        <v>141</v>
      </c>
      <c r="B25" s="113">
        <f t="shared" si="0"/>
        <v>3275</v>
      </c>
      <c r="C25" s="109">
        <f t="shared" si="0"/>
        <v>5116</v>
      </c>
      <c r="D25" s="123">
        <f t="shared" si="0"/>
        <v>6943</v>
      </c>
      <c r="E25" s="158">
        <f t="shared" si="0"/>
        <v>15334</v>
      </c>
      <c r="F25" s="158"/>
      <c r="G25" s="158"/>
    </row>
    <row r="26" spans="1:7" ht="13" customHeight="1" x14ac:dyDescent="0.25">
      <c r="A26" s="402" t="s">
        <v>165</v>
      </c>
      <c r="B26" s="404">
        <f>SUM(B25/B24)</f>
        <v>0.14735658042744657</v>
      </c>
      <c r="C26" s="397">
        <f>SUM(C25/C24)</f>
        <v>0.16358113509192646</v>
      </c>
      <c r="D26" s="409">
        <f>SUM(D25/D24)</f>
        <v>0.20420588235294118</v>
      </c>
      <c r="E26" s="389">
        <f>SUM(E25/E24)</f>
        <v>0.17524571428571428</v>
      </c>
      <c r="F26" s="389">
        <v>0.215</v>
      </c>
      <c r="G26" s="389">
        <f>E26-F26</f>
        <v>-3.9754285714285714E-2</v>
      </c>
    </row>
    <row r="27" spans="1:7" ht="13" customHeight="1" thickBot="1" x14ac:dyDescent="0.3">
      <c r="A27" s="403"/>
      <c r="B27" s="405"/>
      <c r="C27" s="406"/>
      <c r="D27" s="410"/>
      <c r="E27" s="390"/>
      <c r="F27" s="408"/>
      <c r="G27" s="390"/>
    </row>
    <row r="28" spans="1:7" s="191" customFormat="1" x14ac:dyDescent="0.25">
      <c r="A28" s="189"/>
      <c r="B28" s="190"/>
      <c r="C28" s="190"/>
      <c r="D28" s="190"/>
      <c r="E28" s="190"/>
      <c r="F28" s="190"/>
      <c r="G28" s="190"/>
    </row>
    <row r="29" spans="1:7" ht="13" x14ac:dyDescent="0.25">
      <c r="A29" s="184"/>
      <c r="B29" s="184"/>
      <c r="C29" s="184"/>
      <c r="D29" s="184"/>
      <c r="E29" s="192"/>
      <c r="F29" s="184"/>
      <c r="G29" s="184"/>
    </row>
    <row r="30" spans="1:7" ht="27.75" customHeight="1" x14ac:dyDescent="0.25">
      <c r="A30" s="301" t="s">
        <v>204</v>
      </c>
      <c r="B30" s="301"/>
      <c r="C30" s="301"/>
      <c r="D30" s="301"/>
      <c r="E30" s="301"/>
      <c r="F30" s="301"/>
      <c r="G30" s="301"/>
    </row>
    <row r="31" spans="1:7" ht="13" x14ac:dyDescent="0.25">
      <c r="D31" s="184"/>
      <c r="E31" s="184"/>
      <c r="F31" s="184"/>
      <c r="G31" s="184"/>
    </row>
    <row r="32" spans="1:7" ht="13" x14ac:dyDescent="0.25">
      <c r="A32" s="192"/>
      <c r="B32" s="184"/>
      <c r="C32" s="184"/>
      <c r="D32" s="184"/>
      <c r="E32" s="184"/>
      <c r="F32" s="184"/>
      <c r="G32" s="184"/>
    </row>
    <row r="33" spans="1:12" ht="13" x14ac:dyDescent="0.25">
      <c r="A33" s="184" t="s">
        <v>198</v>
      </c>
      <c r="B33" s="184"/>
      <c r="C33" s="184"/>
      <c r="D33" s="184"/>
      <c r="E33" s="184"/>
      <c r="F33" s="184"/>
      <c r="G33" s="184"/>
    </row>
    <row r="34" spans="1:12" ht="28.5" customHeight="1" x14ac:dyDescent="0.25">
      <c r="A34" s="301" t="s">
        <v>205</v>
      </c>
      <c r="B34" s="301"/>
      <c r="C34" s="301"/>
      <c r="D34" s="301"/>
      <c r="E34" s="301"/>
      <c r="F34" s="301"/>
      <c r="G34" s="301"/>
      <c r="H34" s="102"/>
      <c r="I34" s="102"/>
      <c r="J34" s="102"/>
      <c r="K34" s="102"/>
      <c r="L34" s="102"/>
    </row>
    <row r="35" spans="1:12" ht="12.75" customHeight="1" x14ac:dyDescent="0.25">
      <c r="A35" s="33"/>
      <c r="B35" s="33"/>
      <c r="C35" s="33"/>
      <c r="D35" s="33"/>
      <c r="E35" s="33"/>
      <c r="F35" s="33"/>
      <c r="G35" s="33"/>
    </row>
    <row r="36" spans="1:12" x14ac:dyDescent="0.25">
      <c r="A36" s="33"/>
      <c r="B36" s="33"/>
      <c r="C36" s="33"/>
      <c r="D36" s="33"/>
      <c r="E36" s="33"/>
      <c r="F36" s="33"/>
      <c r="G36" s="33"/>
    </row>
    <row r="37" spans="1:12" x14ac:dyDescent="0.25">
      <c r="A37" s="33"/>
      <c r="B37" s="33"/>
      <c r="C37" s="33"/>
      <c r="D37" s="33"/>
      <c r="E37" s="33"/>
      <c r="F37" s="33"/>
      <c r="G37" s="33"/>
    </row>
    <row r="38" spans="1:12" x14ac:dyDescent="0.25">
      <c r="A38" s="33"/>
      <c r="B38" s="33"/>
      <c r="C38" s="33"/>
      <c r="D38" s="33"/>
      <c r="E38" s="33"/>
      <c r="F38" s="33"/>
      <c r="G38" s="33"/>
    </row>
    <row r="39" spans="1:12" x14ac:dyDescent="0.25">
      <c r="A39" s="33"/>
      <c r="B39" s="33"/>
      <c r="C39" s="33"/>
      <c r="D39" s="33"/>
      <c r="E39" s="33"/>
      <c r="F39" s="33"/>
      <c r="G39" s="33"/>
    </row>
    <row r="40" spans="1:12" x14ac:dyDescent="0.25">
      <c r="A40" s="36"/>
      <c r="B40" s="36"/>
      <c r="C40" s="36"/>
      <c r="D40" s="33"/>
      <c r="E40" s="36"/>
      <c r="F40" s="36"/>
      <c r="G40" s="36"/>
    </row>
    <row r="41" spans="1:12" x14ac:dyDescent="0.25">
      <c r="A41" s="33" t="s">
        <v>199</v>
      </c>
      <c r="B41" s="33"/>
      <c r="C41" s="33"/>
      <c r="D41" s="33"/>
      <c r="E41" s="33" t="s">
        <v>200</v>
      </c>
    </row>
    <row r="42" spans="1:12" x14ac:dyDescent="0.25">
      <c r="A42" s="33"/>
      <c r="B42" s="33"/>
      <c r="C42" s="33"/>
      <c r="D42" s="33"/>
      <c r="E42" s="33"/>
      <c r="F42" s="33"/>
      <c r="G42" s="33"/>
    </row>
    <row r="43" spans="1:12" x14ac:dyDescent="0.25">
      <c r="A43" s="33"/>
      <c r="B43" s="33"/>
      <c r="C43" s="33"/>
      <c r="D43" s="33"/>
      <c r="E43" s="33"/>
      <c r="F43" s="33"/>
      <c r="G43" s="33"/>
    </row>
    <row r="44" spans="1:12" x14ac:dyDescent="0.25">
      <c r="A44" s="33"/>
      <c r="B44" s="33"/>
      <c r="C44" s="33"/>
      <c r="D44" s="33"/>
      <c r="E44" s="33"/>
      <c r="F44" s="33"/>
      <c r="G44" s="33"/>
    </row>
    <row r="45" spans="1:12" x14ac:dyDescent="0.25">
      <c r="A45" s="33"/>
      <c r="B45" s="33"/>
      <c r="C45" s="33"/>
      <c r="D45" s="33"/>
      <c r="E45" s="33"/>
      <c r="F45" s="33"/>
      <c r="G45" s="33"/>
    </row>
    <row r="46" spans="1:12" x14ac:dyDescent="0.25">
      <c r="A46" s="33"/>
      <c r="B46" s="33"/>
      <c r="C46" s="33"/>
      <c r="D46" s="33"/>
      <c r="E46" s="33"/>
      <c r="F46" s="33"/>
      <c r="G46" s="33"/>
    </row>
    <row r="47" spans="1:12" s="150" customFormat="1" x14ac:dyDescent="0.25">
      <c r="A47" s="33"/>
      <c r="B47" s="33"/>
      <c r="C47" s="33"/>
      <c r="D47" s="33"/>
      <c r="E47" s="33"/>
      <c r="F47" s="33"/>
      <c r="G47" s="33"/>
    </row>
  </sheetData>
  <mergeCells count="40">
    <mergeCell ref="B26:B27"/>
    <mergeCell ref="C26:C27"/>
    <mergeCell ref="E26:E27"/>
    <mergeCell ref="F26:F27"/>
    <mergeCell ref="D26:D27"/>
    <mergeCell ref="A11:A12"/>
    <mergeCell ref="A16:A17"/>
    <mergeCell ref="A21:A22"/>
    <mergeCell ref="A26:A27"/>
    <mergeCell ref="B21:B22"/>
    <mergeCell ref="C21:C22"/>
    <mergeCell ref="E21:E22"/>
    <mergeCell ref="F21:F22"/>
    <mergeCell ref="D21:D22"/>
    <mergeCell ref="B16:B17"/>
    <mergeCell ref="C16:C17"/>
    <mergeCell ref="F11:F12"/>
    <mergeCell ref="D11:D12"/>
    <mergeCell ref="G11:G12"/>
    <mergeCell ref="E16:E17"/>
    <mergeCell ref="F16:F17"/>
    <mergeCell ref="D16:D17"/>
    <mergeCell ref="G16:G17"/>
    <mergeCell ref="B6:B7"/>
    <mergeCell ref="C6:C7"/>
    <mergeCell ref="E6:E7"/>
    <mergeCell ref="A5:A7"/>
    <mergeCell ref="B11:B12"/>
    <mergeCell ref="C11:C12"/>
    <mergeCell ref="E11:E12"/>
    <mergeCell ref="G21:G22"/>
    <mergeCell ref="G26:G27"/>
    <mergeCell ref="A30:G30"/>
    <mergeCell ref="A34:G34"/>
    <mergeCell ref="A1:G1"/>
    <mergeCell ref="A2:G2"/>
    <mergeCell ref="A3:G3"/>
    <mergeCell ref="G5:G7"/>
    <mergeCell ref="B5:D5"/>
    <mergeCell ref="F5:F7"/>
  </mergeCells>
  <phoneticPr fontId="2" type="noConversion"/>
  <printOptions horizontalCentered="1"/>
  <pageMargins left="0.75" right="0.5" top="0.75" bottom="0.75" header="0.5" footer="0.5"/>
  <pageSetup scale="71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  <pageSetUpPr fitToPage="1"/>
  </sheetPr>
  <dimension ref="A1:L47"/>
  <sheetViews>
    <sheetView workbookViewId="0">
      <selection sqref="A1:G1"/>
    </sheetView>
  </sheetViews>
  <sheetFormatPr defaultRowHeight="12.5" x14ac:dyDescent="0.25"/>
  <cols>
    <col min="1" max="1" width="23.1796875" style="1" customWidth="1"/>
    <col min="2" max="7" width="11.7265625" style="1" customWidth="1"/>
  </cols>
  <sheetData>
    <row r="1" spans="1:7" ht="21" customHeight="1" x14ac:dyDescent="0.4">
      <c r="A1" s="391" t="s">
        <v>23</v>
      </c>
      <c r="B1" s="391"/>
      <c r="C1" s="391"/>
      <c r="D1" s="391"/>
      <c r="E1" s="391"/>
      <c r="F1" s="391"/>
      <c r="G1" s="391"/>
    </row>
    <row r="2" spans="1:7" ht="18" x14ac:dyDescent="0.4">
      <c r="A2" s="391" t="s">
        <v>174</v>
      </c>
      <c r="B2" s="391"/>
      <c r="C2" s="391"/>
      <c r="D2" s="391"/>
      <c r="E2" s="391"/>
      <c r="F2" s="391"/>
      <c r="G2" s="391"/>
    </row>
    <row r="3" spans="1:7" ht="17.5" x14ac:dyDescent="0.35">
      <c r="A3" s="392" t="s">
        <v>195</v>
      </c>
      <c r="B3" s="392"/>
      <c r="C3" s="392"/>
      <c r="D3" s="392"/>
      <c r="E3" s="392"/>
      <c r="F3" s="392"/>
      <c r="G3" s="392"/>
    </row>
    <row r="4" spans="1:7" s="150" customFormat="1" ht="13" thickBot="1" x14ac:dyDescent="0.3">
      <c r="A4" s="33"/>
      <c r="B4" s="33"/>
      <c r="C4" s="33"/>
      <c r="D4" s="33"/>
      <c r="E4" s="33"/>
      <c r="F4" s="33"/>
      <c r="G4" s="33"/>
    </row>
    <row r="5" spans="1:7" ht="28.5" customHeight="1" thickBot="1" x14ac:dyDescent="0.3">
      <c r="A5" s="415" t="s">
        <v>136</v>
      </c>
      <c r="B5" s="395" t="s">
        <v>137</v>
      </c>
      <c r="C5" s="396"/>
      <c r="D5" s="396"/>
      <c r="E5" s="185"/>
      <c r="F5" s="393" t="s">
        <v>201</v>
      </c>
      <c r="G5" s="393" t="s">
        <v>202</v>
      </c>
    </row>
    <row r="6" spans="1:7" x14ac:dyDescent="0.25">
      <c r="A6" s="416"/>
      <c r="B6" s="419" t="s">
        <v>196</v>
      </c>
      <c r="C6" s="421" t="s">
        <v>197</v>
      </c>
      <c r="D6" s="186"/>
      <c r="E6" s="417" t="s">
        <v>138</v>
      </c>
      <c r="F6" s="417"/>
      <c r="G6" s="394"/>
    </row>
    <row r="7" spans="1:7" ht="37.5" customHeight="1" x14ac:dyDescent="0.25">
      <c r="A7" s="416"/>
      <c r="B7" s="420"/>
      <c r="C7" s="422"/>
      <c r="D7" s="186" t="s">
        <v>176</v>
      </c>
      <c r="E7" s="423"/>
      <c r="F7" s="418"/>
      <c r="G7" s="394"/>
    </row>
    <row r="8" spans="1:7" ht="13" x14ac:dyDescent="0.3">
      <c r="A8" s="155" t="s">
        <v>212</v>
      </c>
      <c r="B8" s="193"/>
      <c r="C8" s="194"/>
      <c r="D8" s="194"/>
      <c r="E8" s="195"/>
      <c r="F8" s="195"/>
      <c r="G8" s="195"/>
    </row>
    <row r="9" spans="1:7" x14ac:dyDescent="0.25">
      <c r="A9" s="154" t="s">
        <v>140</v>
      </c>
      <c r="B9" s="156">
        <v>6375</v>
      </c>
      <c r="C9" s="122">
        <v>10625</v>
      </c>
      <c r="D9" s="187">
        <v>12300</v>
      </c>
      <c r="E9" s="157">
        <f>SUM(B9:D9)</f>
        <v>29300</v>
      </c>
      <c r="F9" s="196"/>
      <c r="G9" s="196"/>
    </row>
    <row r="10" spans="1:7" x14ac:dyDescent="0.25">
      <c r="A10" s="154" t="s">
        <v>141</v>
      </c>
      <c r="B10" s="113">
        <v>850</v>
      </c>
      <c r="C10" s="109">
        <v>1875</v>
      </c>
      <c r="D10" s="123">
        <v>2112</v>
      </c>
      <c r="E10" s="158">
        <f>SUM(B10:D10)</f>
        <v>4837</v>
      </c>
      <c r="F10" s="197"/>
      <c r="G10" s="197"/>
    </row>
    <row r="11" spans="1:7" ht="13" customHeight="1" x14ac:dyDescent="0.25">
      <c r="A11" s="399" t="s">
        <v>165</v>
      </c>
      <c r="B11" s="404">
        <f>SUM(B10/B9)</f>
        <v>0.13333333333333333</v>
      </c>
      <c r="C11" s="397">
        <f>SUM(C10/C9)</f>
        <v>0.17647058823529413</v>
      </c>
      <c r="D11" s="409">
        <f>SUM(D10/D9)</f>
        <v>0.17170731707317075</v>
      </c>
      <c r="E11" s="389">
        <f>SUM(E10/E9)</f>
        <v>0.16508532423208191</v>
      </c>
      <c r="F11" s="386"/>
      <c r="G11" s="386"/>
    </row>
    <row r="12" spans="1:7" ht="13" customHeight="1" x14ac:dyDescent="0.25">
      <c r="A12" s="400"/>
      <c r="B12" s="407"/>
      <c r="C12" s="398"/>
      <c r="D12" s="414"/>
      <c r="E12" s="412"/>
      <c r="F12" s="413"/>
      <c r="G12" s="387"/>
    </row>
    <row r="13" spans="1:7" ht="13" x14ac:dyDescent="0.3">
      <c r="A13" s="155" t="s">
        <v>213</v>
      </c>
      <c r="B13" s="198"/>
      <c r="C13" s="199"/>
      <c r="D13" s="199"/>
      <c r="E13" s="200"/>
      <c r="F13" s="200"/>
      <c r="G13" s="195"/>
    </row>
    <row r="14" spans="1:7" x14ac:dyDescent="0.25">
      <c r="A14" s="154" t="s">
        <v>140</v>
      </c>
      <c r="B14" s="156">
        <v>4600</v>
      </c>
      <c r="C14" s="122">
        <v>6900</v>
      </c>
      <c r="D14" s="187">
        <v>7200</v>
      </c>
      <c r="E14" s="157">
        <f>SUM(B14:D14)</f>
        <v>18700</v>
      </c>
      <c r="F14" s="196"/>
      <c r="G14" s="196"/>
    </row>
    <row r="15" spans="1:7" x14ac:dyDescent="0.25">
      <c r="A15" s="154" t="s">
        <v>141</v>
      </c>
      <c r="B15" s="113">
        <v>950</v>
      </c>
      <c r="C15" s="109">
        <v>1206</v>
      </c>
      <c r="D15" s="123">
        <v>2251</v>
      </c>
      <c r="E15" s="158">
        <f>SUM(B15:D15)</f>
        <v>4407</v>
      </c>
      <c r="F15" s="197"/>
      <c r="G15" s="197"/>
    </row>
    <row r="16" spans="1:7" ht="13" customHeight="1" x14ac:dyDescent="0.25">
      <c r="A16" s="399" t="s">
        <v>165</v>
      </c>
      <c r="B16" s="404">
        <f>SUM(B15/B14)</f>
        <v>0.20652173913043478</v>
      </c>
      <c r="C16" s="397">
        <f>SUM(C15/C14)</f>
        <v>0.17478260869565218</v>
      </c>
      <c r="D16" s="409">
        <f>SUM(D15/D14)</f>
        <v>0.31263888888888891</v>
      </c>
      <c r="E16" s="389">
        <f>SUM(E15/E14)</f>
        <v>0.23566844919786095</v>
      </c>
      <c r="F16" s="386"/>
      <c r="G16" s="386"/>
    </row>
    <row r="17" spans="1:7" ht="13" customHeight="1" x14ac:dyDescent="0.25">
      <c r="A17" s="400"/>
      <c r="B17" s="407"/>
      <c r="C17" s="398"/>
      <c r="D17" s="414"/>
      <c r="E17" s="412"/>
      <c r="F17" s="413"/>
      <c r="G17" s="387"/>
    </row>
    <row r="18" spans="1:7" ht="13" x14ac:dyDescent="0.3">
      <c r="A18" s="155" t="s">
        <v>214</v>
      </c>
      <c r="B18" s="201"/>
      <c r="C18" s="202"/>
      <c r="D18" s="202"/>
      <c r="E18" s="203"/>
      <c r="F18" s="203"/>
      <c r="G18" s="195"/>
    </row>
    <row r="19" spans="1:7" x14ac:dyDescent="0.25">
      <c r="A19" s="154" t="s">
        <v>140</v>
      </c>
      <c r="B19" s="156">
        <v>11250</v>
      </c>
      <c r="C19" s="122">
        <v>13750</v>
      </c>
      <c r="D19" s="187">
        <v>14500</v>
      </c>
      <c r="E19" s="157">
        <f>SUM(B19:D19)</f>
        <v>39500</v>
      </c>
      <c r="F19" s="196"/>
      <c r="G19" s="196"/>
    </row>
    <row r="20" spans="1:7" x14ac:dyDescent="0.25">
      <c r="A20" s="154" t="s">
        <v>141</v>
      </c>
      <c r="B20" s="113">
        <v>1475</v>
      </c>
      <c r="C20" s="109">
        <v>2035</v>
      </c>
      <c r="D20" s="123">
        <v>2580</v>
      </c>
      <c r="E20" s="158">
        <f>SUM(B20:D20)</f>
        <v>6090</v>
      </c>
      <c r="F20" s="197"/>
      <c r="G20" s="197"/>
    </row>
    <row r="21" spans="1:7" ht="13" customHeight="1" x14ac:dyDescent="0.25">
      <c r="A21" s="399" t="s">
        <v>165</v>
      </c>
      <c r="B21" s="404">
        <f>SUM(B20/B19)</f>
        <v>0.13111111111111112</v>
      </c>
      <c r="C21" s="397">
        <f>SUM(C20/C19)</f>
        <v>0.14799999999999999</v>
      </c>
      <c r="D21" s="409">
        <f>SUM(D20/D19)</f>
        <v>0.17793103448275863</v>
      </c>
      <c r="E21" s="389">
        <f>SUM(E20/E19)</f>
        <v>0.15417721518987343</v>
      </c>
      <c r="F21" s="386"/>
      <c r="G21" s="386"/>
    </row>
    <row r="22" spans="1:7" ht="13" customHeight="1" thickBot="1" x14ac:dyDescent="0.3">
      <c r="A22" s="401"/>
      <c r="B22" s="405"/>
      <c r="C22" s="406"/>
      <c r="D22" s="410"/>
      <c r="E22" s="402"/>
      <c r="F22" s="411"/>
      <c r="G22" s="388"/>
    </row>
    <row r="23" spans="1:7" ht="22.5" customHeight="1" x14ac:dyDescent="0.3">
      <c r="A23" s="188" t="s">
        <v>117</v>
      </c>
      <c r="B23" s="204"/>
      <c r="C23" s="205"/>
      <c r="D23" s="205"/>
      <c r="E23" s="206"/>
      <c r="F23" s="206"/>
      <c r="G23" s="207"/>
    </row>
    <row r="24" spans="1:7" x14ac:dyDescent="0.25">
      <c r="A24" s="154" t="s">
        <v>140</v>
      </c>
      <c r="B24" s="156">
        <f t="shared" ref="B24:E25" si="0">SUM(B9,B14,B19)</f>
        <v>22225</v>
      </c>
      <c r="C24" s="122">
        <f t="shared" si="0"/>
        <v>31275</v>
      </c>
      <c r="D24" s="187">
        <f t="shared" si="0"/>
        <v>34000</v>
      </c>
      <c r="E24" s="157">
        <f t="shared" si="0"/>
        <v>87500</v>
      </c>
      <c r="F24" s="157"/>
      <c r="G24" s="157"/>
    </row>
    <row r="25" spans="1:7" x14ac:dyDescent="0.25">
      <c r="A25" s="154" t="s">
        <v>141</v>
      </c>
      <c r="B25" s="113">
        <f t="shared" si="0"/>
        <v>3275</v>
      </c>
      <c r="C25" s="109">
        <f t="shared" si="0"/>
        <v>5116</v>
      </c>
      <c r="D25" s="123">
        <f t="shared" si="0"/>
        <v>6943</v>
      </c>
      <c r="E25" s="158">
        <f t="shared" si="0"/>
        <v>15334</v>
      </c>
      <c r="F25" s="158"/>
      <c r="G25" s="158"/>
    </row>
    <row r="26" spans="1:7" ht="13" customHeight="1" x14ac:dyDescent="0.25">
      <c r="A26" s="402" t="s">
        <v>165</v>
      </c>
      <c r="B26" s="404">
        <f>SUM(B25/B24)</f>
        <v>0.14735658042744657</v>
      </c>
      <c r="C26" s="397">
        <f>SUM(C25/C24)</f>
        <v>0.16358113509192646</v>
      </c>
      <c r="D26" s="409">
        <f>SUM(D25/D24)</f>
        <v>0.20420588235294118</v>
      </c>
      <c r="E26" s="389">
        <f>SUM(E25/E24)</f>
        <v>0.17524571428571428</v>
      </c>
      <c r="F26" s="389">
        <v>0.20599999999999999</v>
      </c>
      <c r="G26" s="389">
        <f>E26-F26</f>
        <v>-3.0754285714285706E-2</v>
      </c>
    </row>
    <row r="27" spans="1:7" ht="13" customHeight="1" thickBot="1" x14ac:dyDescent="0.3">
      <c r="A27" s="403"/>
      <c r="B27" s="405"/>
      <c r="C27" s="406"/>
      <c r="D27" s="410"/>
      <c r="E27" s="390"/>
      <c r="F27" s="408"/>
      <c r="G27" s="390"/>
    </row>
    <row r="28" spans="1:7" s="191" customFormat="1" x14ac:dyDescent="0.25">
      <c r="A28" s="189"/>
      <c r="B28" s="190"/>
      <c r="C28" s="190"/>
      <c r="D28" s="190"/>
      <c r="E28" s="190"/>
      <c r="F28" s="190"/>
      <c r="G28" s="190"/>
    </row>
    <row r="29" spans="1:7" ht="13" x14ac:dyDescent="0.25">
      <c r="A29" s="184"/>
      <c r="B29" s="184"/>
      <c r="C29" s="184"/>
      <c r="D29" s="184"/>
      <c r="E29" s="192"/>
      <c r="F29" s="184"/>
      <c r="G29" s="184"/>
    </row>
    <row r="30" spans="1:7" ht="27.75" customHeight="1" x14ac:dyDescent="0.25">
      <c r="A30" s="301" t="s">
        <v>204</v>
      </c>
      <c r="B30" s="301"/>
      <c r="C30" s="301"/>
      <c r="D30" s="301"/>
      <c r="E30" s="301"/>
      <c r="F30" s="301"/>
      <c r="G30" s="301"/>
    </row>
    <row r="31" spans="1:7" ht="13" x14ac:dyDescent="0.25">
      <c r="D31" s="184"/>
      <c r="E31" s="184"/>
      <c r="F31" s="184"/>
      <c r="G31" s="184"/>
    </row>
    <row r="32" spans="1:7" ht="13" x14ac:dyDescent="0.25">
      <c r="A32" s="192"/>
      <c r="B32" s="184"/>
      <c r="C32" s="184"/>
      <c r="D32" s="184"/>
      <c r="E32" s="184"/>
      <c r="F32" s="184"/>
      <c r="G32" s="184"/>
    </row>
    <row r="33" spans="1:12" ht="13" x14ac:dyDescent="0.25">
      <c r="A33" s="184" t="s">
        <v>198</v>
      </c>
      <c r="B33" s="184"/>
      <c r="C33" s="184"/>
      <c r="D33" s="184"/>
      <c r="E33" s="184"/>
      <c r="F33" s="184"/>
      <c r="G33" s="184"/>
    </row>
    <row r="34" spans="1:12" ht="28.5" customHeight="1" x14ac:dyDescent="0.25">
      <c r="A34" s="301" t="s">
        <v>205</v>
      </c>
      <c r="B34" s="301"/>
      <c r="C34" s="301"/>
      <c r="D34" s="301"/>
      <c r="E34" s="301"/>
      <c r="F34" s="301"/>
      <c r="G34" s="301"/>
      <c r="H34" s="102"/>
      <c r="I34" s="102"/>
      <c r="J34" s="102"/>
      <c r="K34" s="102"/>
      <c r="L34" s="102"/>
    </row>
    <row r="35" spans="1:12" ht="12.75" customHeight="1" x14ac:dyDescent="0.25">
      <c r="A35" s="33"/>
      <c r="B35" s="33"/>
      <c r="C35" s="33"/>
      <c r="D35" s="33"/>
      <c r="E35" s="33"/>
      <c r="F35" s="33"/>
      <c r="G35" s="33"/>
    </row>
    <row r="36" spans="1:12" x14ac:dyDescent="0.25">
      <c r="A36" s="33"/>
      <c r="B36" s="33"/>
      <c r="C36" s="33"/>
      <c r="D36" s="33"/>
      <c r="E36" s="33"/>
      <c r="F36" s="33"/>
      <c r="G36" s="33"/>
    </row>
    <row r="37" spans="1:12" x14ac:dyDescent="0.25">
      <c r="A37" s="33"/>
      <c r="B37" s="33"/>
      <c r="C37" s="33"/>
      <c r="D37" s="33"/>
      <c r="E37" s="33"/>
      <c r="F37" s="33"/>
      <c r="G37" s="33"/>
    </row>
    <row r="38" spans="1:12" x14ac:dyDescent="0.25">
      <c r="A38" s="33"/>
      <c r="B38" s="33"/>
      <c r="C38" s="33"/>
      <c r="D38" s="33"/>
      <c r="E38" s="33"/>
      <c r="F38" s="33"/>
      <c r="G38" s="33"/>
    </row>
    <row r="39" spans="1:12" x14ac:dyDescent="0.25">
      <c r="A39" s="33"/>
      <c r="B39" s="33"/>
      <c r="C39" s="33"/>
      <c r="D39" s="33"/>
      <c r="E39" s="33"/>
      <c r="F39" s="33"/>
      <c r="G39" s="33"/>
    </row>
    <row r="40" spans="1:12" x14ac:dyDescent="0.25">
      <c r="A40" s="36"/>
      <c r="B40" s="36"/>
      <c r="C40" s="36"/>
      <c r="D40" s="33"/>
      <c r="E40" s="36"/>
      <c r="F40" s="36"/>
      <c r="G40" s="36"/>
    </row>
    <row r="41" spans="1:12" x14ac:dyDescent="0.25">
      <c r="A41" s="33" t="s">
        <v>199</v>
      </c>
      <c r="B41" s="33"/>
      <c r="C41" s="33"/>
      <c r="D41" s="33"/>
      <c r="E41" s="33" t="s">
        <v>200</v>
      </c>
    </row>
    <row r="42" spans="1:12" x14ac:dyDescent="0.25">
      <c r="A42" s="33"/>
      <c r="B42" s="33"/>
      <c r="C42" s="33"/>
      <c r="D42" s="33"/>
      <c r="E42" s="33"/>
      <c r="F42" s="33"/>
      <c r="G42" s="33"/>
    </row>
    <row r="43" spans="1:12" x14ac:dyDescent="0.25">
      <c r="A43" s="33"/>
      <c r="B43" s="33"/>
      <c r="C43" s="33"/>
      <c r="D43" s="33"/>
      <c r="E43" s="33"/>
      <c r="F43" s="33"/>
      <c r="G43" s="33"/>
    </row>
    <row r="44" spans="1:12" x14ac:dyDescent="0.25">
      <c r="A44" s="33"/>
      <c r="B44" s="33"/>
      <c r="C44" s="33"/>
      <c r="D44" s="33"/>
      <c r="E44" s="33"/>
      <c r="F44" s="33"/>
      <c r="G44" s="33"/>
    </row>
    <row r="45" spans="1:12" x14ac:dyDescent="0.25">
      <c r="A45" s="33"/>
      <c r="B45" s="33"/>
      <c r="C45" s="33"/>
      <c r="D45" s="33"/>
      <c r="E45" s="33"/>
      <c r="F45" s="33"/>
      <c r="G45" s="33"/>
    </row>
    <row r="46" spans="1:12" x14ac:dyDescent="0.25">
      <c r="A46" s="33"/>
      <c r="B46" s="33"/>
      <c r="C46" s="33"/>
      <c r="D46" s="33"/>
      <c r="E46" s="33"/>
      <c r="F46" s="33"/>
      <c r="G46" s="33"/>
    </row>
    <row r="47" spans="1:12" s="150" customFormat="1" x14ac:dyDescent="0.25">
      <c r="A47" s="33"/>
      <c r="B47" s="33"/>
      <c r="C47" s="33"/>
      <c r="D47" s="33"/>
      <c r="E47" s="33"/>
      <c r="F47" s="33"/>
      <c r="G47" s="33"/>
    </row>
  </sheetData>
  <mergeCells count="40">
    <mergeCell ref="E26:E27"/>
    <mergeCell ref="F26:F27"/>
    <mergeCell ref="D26:D27"/>
    <mergeCell ref="G26:G27"/>
    <mergeCell ref="B6:B7"/>
    <mergeCell ref="C6:C7"/>
    <mergeCell ref="E6:E7"/>
    <mergeCell ref="F16:F17"/>
    <mergeCell ref="D16:D17"/>
    <mergeCell ref="E11:E12"/>
    <mergeCell ref="A1:G1"/>
    <mergeCell ref="A2:G2"/>
    <mergeCell ref="A3:G3"/>
    <mergeCell ref="C16:C17"/>
    <mergeCell ref="A11:A12"/>
    <mergeCell ref="G5:G7"/>
    <mergeCell ref="G11:G12"/>
    <mergeCell ref="G16:G17"/>
    <mergeCell ref="D11:D12"/>
    <mergeCell ref="F5:F7"/>
    <mergeCell ref="C11:C12"/>
    <mergeCell ref="B16:B17"/>
    <mergeCell ref="E16:E17"/>
    <mergeCell ref="G21:G22"/>
    <mergeCell ref="B21:B22"/>
    <mergeCell ref="C21:C22"/>
    <mergeCell ref="E21:E22"/>
    <mergeCell ref="F21:F22"/>
    <mergeCell ref="D21:D22"/>
    <mergeCell ref="F11:F12"/>
    <mergeCell ref="A30:G30"/>
    <mergeCell ref="A34:G34"/>
    <mergeCell ref="B5:D5"/>
    <mergeCell ref="A5:A7"/>
    <mergeCell ref="A21:A22"/>
    <mergeCell ref="A26:A27"/>
    <mergeCell ref="B26:B27"/>
    <mergeCell ref="C26:C27"/>
    <mergeCell ref="A16:A17"/>
    <mergeCell ref="B11:B12"/>
  </mergeCells>
  <phoneticPr fontId="2" type="noConversion"/>
  <printOptions horizontalCentered="1"/>
  <pageMargins left="0.75" right="0.5" top="0.75" bottom="0.75" header="0.5" footer="0.5"/>
  <pageSetup scale="7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P46"/>
  <sheetViews>
    <sheetView showFormulas="1" workbookViewId="0"/>
  </sheetViews>
  <sheetFormatPr defaultColWidth="9.1796875" defaultRowHeight="10" x14ac:dyDescent="0.2"/>
  <cols>
    <col min="1" max="1" width="1.453125" style="3" customWidth="1"/>
    <col min="2" max="2" width="8.7265625" style="3" customWidth="1"/>
    <col min="3" max="3" width="0.26953125" style="3" customWidth="1"/>
    <col min="4" max="4" width="11.453125" style="3" bestFit="1" customWidth="1"/>
    <col min="5" max="6" width="0.26953125" style="3" customWidth="1"/>
    <col min="7" max="7" width="11.81640625" style="3" customWidth="1"/>
    <col min="8" max="9" width="0.26953125" style="3" customWidth="1"/>
    <col min="10" max="10" width="11.453125" style="3" bestFit="1" customWidth="1"/>
    <col min="11" max="12" width="0.26953125" style="3" customWidth="1"/>
    <col min="13" max="13" width="11.81640625" style="3" customWidth="1"/>
    <col min="14" max="14" width="0.26953125" style="3" customWidth="1"/>
    <col min="15" max="16" width="4.26953125" style="3" customWidth="1"/>
    <col min="17" max="16384" width="9.1796875" style="3"/>
  </cols>
  <sheetData>
    <row r="2" spans="2:16" ht="15.65" customHeight="1" x14ac:dyDescent="0.25">
      <c r="J2" s="243" t="s">
        <v>20</v>
      </c>
      <c r="K2" s="243"/>
      <c r="L2" s="243"/>
      <c r="M2" s="243"/>
      <c r="N2" s="243"/>
      <c r="O2" s="243"/>
      <c r="P2" s="243"/>
    </row>
    <row r="3" spans="2:16" ht="15.65" customHeight="1" x14ac:dyDescent="0.2">
      <c r="J3" s="3" t="s">
        <v>21</v>
      </c>
      <c r="M3" s="3" t="s">
        <v>22</v>
      </c>
    </row>
    <row r="4" spans="2:16" ht="15.65" customHeight="1" x14ac:dyDescent="0.3">
      <c r="B4" s="249" t="s">
        <v>23</v>
      </c>
      <c r="C4" s="249"/>
      <c r="D4" s="249"/>
      <c r="E4" s="249"/>
      <c r="F4" s="249"/>
      <c r="G4" s="249"/>
      <c r="J4" s="3" t="s">
        <v>166</v>
      </c>
      <c r="M4" s="3" t="s">
        <v>24</v>
      </c>
    </row>
    <row r="5" spans="2:16" s="1" customFormat="1" ht="15.65" customHeight="1" x14ac:dyDescent="0.35">
      <c r="B5" s="248" t="s">
        <v>25</v>
      </c>
      <c r="C5" s="248"/>
      <c r="D5" s="248"/>
      <c r="E5" s="248"/>
      <c r="F5" s="248"/>
      <c r="G5" s="248"/>
      <c r="J5" s="3" t="s">
        <v>26</v>
      </c>
      <c r="K5" s="3"/>
      <c r="L5" s="3"/>
      <c r="M5" s="3" t="s">
        <v>27</v>
      </c>
      <c r="N5" s="3"/>
      <c r="O5" s="3"/>
      <c r="P5" s="3"/>
    </row>
    <row r="6" spans="2:16" s="1" customFormat="1" ht="15.65" customHeight="1" x14ac:dyDescent="0.25">
      <c r="B6" s="247" t="s">
        <v>28</v>
      </c>
      <c r="C6" s="247"/>
      <c r="D6" s="247"/>
      <c r="E6" s="247"/>
      <c r="F6" s="247"/>
      <c r="G6" s="247"/>
      <c r="J6" s="3" t="s">
        <v>29</v>
      </c>
      <c r="M6" s="244" t="s">
        <v>30</v>
      </c>
      <c r="N6" s="244"/>
      <c r="O6" s="244"/>
      <c r="P6" s="244"/>
    </row>
    <row r="7" spans="2:16" s="1" customFormat="1" ht="15.65" customHeight="1" x14ac:dyDescent="0.25">
      <c r="J7" s="3" t="s">
        <v>31</v>
      </c>
      <c r="M7" s="244" t="s">
        <v>32</v>
      </c>
      <c r="N7" s="244"/>
      <c r="O7" s="244"/>
      <c r="P7" s="244"/>
    </row>
    <row r="8" spans="2:16" s="1" customFormat="1" ht="12.5" x14ac:dyDescent="0.25"/>
    <row r="9" spans="2:16" s="46" customFormat="1" ht="12.5" x14ac:dyDescent="0.25">
      <c r="B9" s="14" t="s">
        <v>33</v>
      </c>
      <c r="C9" s="14"/>
      <c r="D9" s="15" t="s">
        <v>101</v>
      </c>
      <c r="E9" s="16"/>
      <c r="F9" s="14"/>
      <c r="G9" s="245" t="s">
        <v>34</v>
      </c>
      <c r="H9" s="16"/>
      <c r="I9" s="14"/>
      <c r="J9" s="15" t="s">
        <v>35</v>
      </c>
      <c r="K9" s="16"/>
      <c r="L9" s="14"/>
      <c r="M9" s="245" t="s">
        <v>36</v>
      </c>
      <c r="N9" s="16"/>
      <c r="O9" s="17" t="s">
        <v>37</v>
      </c>
      <c r="P9" s="17" t="s">
        <v>38</v>
      </c>
    </row>
    <row r="10" spans="2:16" s="46" customFormat="1" ht="16.5" customHeight="1" x14ac:dyDescent="0.25">
      <c r="B10" s="18"/>
      <c r="C10" s="18"/>
      <c r="D10" s="19" t="s">
        <v>39</v>
      </c>
      <c r="E10" s="20"/>
      <c r="F10" s="18"/>
      <c r="G10" s="246"/>
      <c r="H10" s="20"/>
      <c r="I10" s="18"/>
      <c r="J10" s="19" t="s">
        <v>40</v>
      </c>
      <c r="K10" s="20"/>
      <c r="L10" s="18"/>
      <c r="M10" s="246"/>
      <c r="N10" s="20"/>
      <c r="O10" s="21" t="s">
        <v>41</v>
      </c>
      <c r="P10" s="21" t="s">
        <v>41</v>
      </c>
    </row>
    <row r="11" spans="2:16" ht="18.75" customHeight="1" x14ac:dyDescent="0.2">
      <c r="B11" s="22"/>
      <c r="C11" s="2"/>
      <c r="D11" s="23"/>
      <c r="E11" s="5"/>
      <c r="F11" s="2"/>
      <c r="G11" s="23"/>
      <c r="H11" s="5"/>
      <c r="I11" s="2"/>
      <c r="J11" s="23"/>
      <c r="K11" s="5"/>
      <c r="L11" s="2"/>
      <c r="M11" s="23"/>
      <c r="N11" s="5"/>
      <c r="O11" s="22"/>
      <c r="P11" s="22"/>
    </row>
    <row r="12" spans="2:16" x14ac:dyDescent="0.2">
      <c r="B12" s="24"/>
      <c r="C12" s="6"/>
      <c r="D12" s="25" t="s">
        <v>42</v>
      </c>
      <c r="E12" s="8"/>
      <c r="F12" s="6"/>
      <c r="G12" s="25" t="s">
        <v>43</v>
      </c>
      <c r="H12" s="8"/>
      <c r="I12" s="6"/>
      <c r="J12" s="25" t="s">
        <v>44</v>
      </c>
      <c r="K12" s="8"/>
      <c r="L12" s="6"/>
      <c r="M12" s="25" t="s">
        <v>43</v>
      </c>
      <c r="N12" s="8"/>
      <c r="O12" s="24"/>
      <c r="P12" s="24"/>
    </row>
    <row r="13" spans="2:16" ht="18.75" customHeight="1" x14ac:dyDescent="0.2">
      <c r="B13" s="24"/>
      <c r="C13" s="6"/>
      <c r="D13" s="10"/>
      <c r="E13" s="8"/>
      <c r="F13" s="6"/>
      <c r="G13" s="10"/>
      <c r="H13" s="8"/>
      <c r="I13" s="6"/>
      <c r="J13" s="10"/>
      <c r="K13" s="8"/>
      <c r="L13" s="6"/>
      <c r="M13" s="10"/>
      <c r="N13" s="8"/>
      <c r="O13" s="24"/>
      <c r="P13" s="24"/>
    </row>
    <row r="14" spans="2:16" x14ac:dyDescent="0.2">
      <c r="B14" s="24"/>
      <c r="C14" s="6"/>
      <c r="D14" s="26" t="s">
        <v>45</v>
      </c>
      <c r="E14" s="8"/>
      <c r="F14" s="6"/>
      <c r="G14" s="26" t="s">
        <v>46</v>
      </c>
      <c r="H14" s="8"/>
      <c r="I14" s="6"/>
      <c r="J14" s="26" t="s">
        <v>47</v>
      </c>
      <c r="K14" s="8"/>
      <c r="L14" s="6"/>
      <c r="M14" s="26" t="s">
        <v>46</v>
      </c>
      <c r="N14" s="8"/>
      <c r="O14" s="24"/>
      <c r="P14" s="24"/>
    </row>
    <row r="15" spans="2:16" ht="18.75" customHeight="1" x14ac:dyDescent="0.2">
      <c r="B15" s="24"/>
      <c r="C15" s="6"/>
      <c r="D15" s="27"/>
      <c r="E15" s="8"/>
      <c r="F15" s="6"/>
      <c r="G15" s="27"/>
      <c r="H15" s="8"/>
      <c r="I15" s="6"/>
      <c r="J15" s="27"/>
      <c r="K15" s="8"/>
      <c r="L15" s="6"/>
      <c r="M15" s="27"/>
      <c r="N15" s="8"/>
      <c r="O15" s="24"/>
      <c r="P15" s="24"/>
    </row>
    <row r="16" spans="2:16" ht="13.5" customHeight="1" x14ac:dyDescent="0.2">
      <c r="B16" s="28"/>
      <c r="C16" s="9"/>
      <c r="D16" s="29" t="s">
        <v>48</v>
      </c>
      <c r="E16" s="11"/>
      <c r="F16" s="9"/>
      <c r="G16" s="29" t="s">
        <v>167</v>
      </c>
      <c r="H16" s="11"/>
      <c r="I16" s="9"/>
      <c r="J16" s="29" t="s">
        <v>49</v>
      </c>
      <c r="K16" s="11"/>
      <c r="L16" s="9"/>
      <c r="M16" s="29" t="s">
        <v>167</v>
      </c>
      <c r="N16" s="11"/>
      <c r="O16" s="28"/>
      <c r="P16" s="28"/>
    </row>
    <row r="17" spans="2:16" ht="18.75" customHeight="1" x14ac:dyDescent="0.2">
      <c r="B17" s="22"/>
      <c r="C17" s="2"/>
      <c r="D17" s="23"/>
      <c r="E17" s="5"/>
      <c r="F17" s="2"/>
      <c r="G17" s="23"/>
      <c r="H17" s="5"/>
      <c r="I17" s="2"/>
      <c r="J17" s="23"/>
      <c r="K17" s="5"/>
      <c r="L17" s="2"/>
      <c r="M17" s="23"/>
      <c r="N17" s="5"/>
      <c r="O17" s="22"/>
      <c r="P17" s="22"/>
    </row>
    <row r="18" spans="2:16" x14ac:dyDescent="0.2">
      <c r="B18" s="24"/>
      <c r="C18" s="6"/>
      <c r="D18" s="25" t="s">
        <v>42</v>
      </c>
      <c r="E18" s="8"/>
      <c r="F18" s="6"/>
      <c r="G18" s="25" t="s">
        <v>43</v>
      </c>
      <c r="H18" s="8"/>
      <c r="I18" s="6"/>
      <c r="J18" s="25" t="s">
        <v>44</v>
      </c>
      <c r="K18" s="8"/>
      <c r="L18" s="6"/>
      <c r="M18" s="25" t="s">
        <v>43</v>
      </c>
      <c r="N18" s="8"/>
      <c r="O18" s="24"/>
      <c r="P18" s="24"/>
    </row>
    <row r="19" spans="2:16" ht="18.75" customHeight="1" x14ac:dyDescent="0.2">
      <c r="B19" s="24"/>
      <c r="C19" s="6"/>
      <c r="D19" s="10"/>
      <c r="E19" s="8"/>
      <c r="F19" s="6"/>
      <c r="G19" s="10"/>
      <c r="H19" s="8"/>
      <c r="I19" s="6"/>
      <c r="J19" s="10"/>
      <c r="K19" s="8"/>
      <c r="L19" s="6"/>
      <c r="M19" s="10"/>
      <c r="N19" s="8"/>
      <c r="O19" s="24"/>
      <c r="P19" s="24"/>
    </row>
    <row r="20" spans="2:16" x14ac:dyDescent="0.2">
      <c r="B20" s="24"/>
      <c r="C20" s="6"/>
      <c r="D20" s="26" t="s">
        <v>45</v>
      </c>
      <c r="E20" s="8"/>
      <c r="F20" s="6"/>
      <c r="G20" s="26" t="s">
        <v>46</v>
      </c>
      <c r="H20" s="8"/>
      <c r="I20" s="6"/>
      <c r="J20" s="26" t="s">
        <v>47</v>
      </c>
      <c r="K20" s="8"/>
      <c r="L20" s="6"/>
      <c r="M20" s="26" t="s">
        <v>46</v>
      </c>
      <c r="N20" s="8"/>
      <c r="O20" s="24"/>
      <c r="P20" s="24"/>
    </row>
    <row r="21" spans="2:16" ht="18.75" customHeight="1" x14ac:dyDescent="0.2">
      <c r="B21" s="24"/>
      <c r="C21" s="6"/>
      <c r="D21" s="27"/>
      <c r="E21" s="8"/>
      <c r="F21" s="6"/>
      <c r="G21" s="27"/>
      <c r="H21" s="8"/>
      <c r="I21" s="6"/>
      <c r="J21" s="27"/>
      <c r="K21" s="8"/>
      <c r="L21" s="6"/>
      <c r="M21" s="27"/>
      <c r="N21" s="8"/>
      <c r="O21" s="24"/>
      <c r="P21" s="24"/>
    </row>
    <row r="22" spans="2:16" ht="13.5" customHeight="1" x14ac:dyDescent="0.2">
      <c r="B22" s="28"/>
      <c r="C22" s="9"/>
      <c r="D22" s="29" t="s">
        <v>48</v>
      </c>
      <c r="E22" s="11"/>
      <c r="F22" s="9"/>
      <c r="G22" s="29" t="s">
        <v>167</v>
      </c>
      <c r="H22" s="11"/>
      <c r="I22" s="9"/>
      <c r="J22" s="29" t="s">
        <v>49</v>
      </c>
      <c r="K22" s="11"/>
      <c r="L22" s="9"/>
      <c r="M22" s="29" t="s">
        <v>167</v>
      </c>
      <c r="N22" s="11"/>
      <c r="O22" s="28"/>
      <c r="P22" s="28"/>
    </row>
    <row r="23" spans="2:16" ht="18.75" customHeight="1" x14ac:dyDescent="0.2">
      <c r="B23" s="22"/>
      <c r="C23" s="2"/>
      <c r="D23" s="23"/>
      <c r="E23" s="5"/>
      <c r="F23" s="2"/>
      <c r="G23" s="23"/>
      <c r="H23" s="5"/>
      <c r="I23" s="2"/>
      <c r="J23" s="23"/>
      <c r="K23" s="5"/>
      <c r="L23" s="2"/>
      <c r="M23" s="23"/>
      <c r="N23" s="5"/>
      <c r="O23" s="22"/>
      <c r="P23" s="22"/>
    </row>
    <row r="24" spans="2:16" x14ac:dyDescent="0.2">
      <c r="B24" s="24"/>
      <c r="C24" s="6"/>
      <c r="D24" s="25" t="s">
        <v>42</v>
      </c>
      <c r="E24" s="8"/>
      <c r="F24" s="6"/>
      <c r="G24" s="25" t="s">
        <v>43</v>
      </c>
      <c r="H24" s="8"/>
      <c r="I24" s="6"/>
      <c r="J24" s="25" t="s">
        <v>44</v>
      </c>
      <c r="K24" s="8"/>
      <c r="L24" s="6"/>
      <c r="M24" s="25" t="s">
        <v>43</v>
      </c>
      <c r="N24" s="8"/>
      <c r="O24" s="24"/>
      <c r="P24" s="24"/>
    </row>
    <row r="25" spans="2:16" ht="18.75" customHeight="1" x14ac:dyDescent="0.2">
      <c r="B25" s="24"/>
      <c r="C25" s="6"/>
      <c r="D25" s="10"/>
      <c r="E25" s="8"/>
      <c r="F25" s="6"/>
      <c r="G25" s="10"/>
      <c r="H25" s="8"/>
      <c r="I25" s="6"/>
      <c r="J25" s="10"/>
      <c r="K25" s="8"/>
      <c r="L25" s="6"/>
      <c r="M25" s="10"/>
      <c r="N25" s="8"/>
      <c r="O25" s="24"/>
      <c r="P25" s="24"/>
    </row>
    <row r="26" spans="2:16" x14ac:dyDescent="0.2">
      <c r="B26" s="24"/>
      <c r="C26" s="6"/>
      <c r="D26" s="26" t="s">
        <v>45</v>
      </c>
      <c r="E26" s="8"/>
      <c r="F26" s="6"/>
      <c r="G26" s="26" t="s">
        <v>46</v>
      </c>
      <c r="H26" s="8"/>
      <c r="I26" s="6"/>
      <c r="J26" s="26" t="s">
        <v>47</v>
      </c>
      <c r="K26" s="8"/>
      <c r="L26" s="6"/>
      <c r="M26" s="26" t="s">
        <v>46</v>
      </c>
      <c r="N26" s="8"/>
      <c r="O26" s="24"/>
      <c r="P26" s="24"/>
    </row>
    <row r="27" spans="2:16" ht="18.75" customHeight="1" x14ac:dyDescent="0.2">
      <c r="B27" s="24"/>
      <c r="C27" s="6"/>
      <c r="D27" s="27"/>
      <c r="E27" s="8"/>
      <c r="F27" s="6"/>
      <c r="G27" s="27"/>
      <c r="H27" s="8"/>
      <c r="I27" s="6"/>
      <c r="J27" s="27"/>
      <c r="K27" s="8"/>
      <c r="L27" s="6"/>
      <c r="M27" s="27"/>
      <c r="N27" s="8"/>
      <c r="O27" s="24"/>
      <c r="P27" s="24"/>
    </row>
    <row r="28" spans="2:16" ht="13.5" customHeight="1" x14ac:dyDescent="0.2">
      <c r="B28" s="28"/>
      <c r="C28" s="9"/>
      <c r="D28" s="29" t="s">
        <v>48</v>
      </c>
      <c r="E28" s="11"/>
      <c r="F28" s="9"/>
      <c r="G28" s="29" t="s">
        <v>167</v>
      </c>
      <c r="H28" s="11"/>
      <c r="I28" s="9"/>
      <c r="J28" s="29" t="s">
        <v>49</v>
      </c>
      <c r="K28" s="11"/>
      <c r="L28" s="9"/>
      <c r="M28" s="29" t="s">
        <v>167</v>
      </c>
      <c r="N28" s="11"/>
      <c r="O28" s="28"/>
      <c r="P28" s="28"/>
    </row>
    <row r="29" spans="2:16" ht="18.75" customHeight="1" x14ac:dyDescent="0.2">
      <c r="B29" s="22"/>
      <c r="C29" s="2"/>
      <c r="D29" s="23"/>
      <c r="E29" s="5"/>
      <c r="F29" s="2"/>
      <c r="G29" s="23"/>
      <c r="H29" s="5"/>
      <c r="I29" s="2"/>
      <c r="J29" s="23"/>
      <c r="K29" s="5"/>
      <c r="L29" s="2"/>
      <c r="M29" s="23"/>
      <c r="N29" s="5"/>
      <c r="O29" s="22"/>
      <c r="P29" s="22"/>
    </row>
    <row r="30" spans="2:16" x14ac:dyDescent="0.2">
      <c r="B30" s="24"/>
      <c r="C30" s="6"/>
      <c r="D30" s="25" t="s">
        <v>42</v>
      </c>
      <c r="E30" s="8"/>
      <c r="F30" s="6"/>
      <c r="G30" s="25" t="s">
        <v>43</v>
      </c>
      <c r="H30" s="8"/>
      <c r="I30" s="6"/>
      <c r="J30" s="25" t="s">
        <v>44</v>
      </c>
      <c r="K30" s="8"/>
      <c r="L30" s="6"/>
      <c r="M30" s="25" t="s">
        <v>43</v>
      </c>
      <c r="N30" s="8"/>
      <c r="O30" s="24"/>
      <c r="P30" s="24"/>
    </row>
    <row r="31" spans="2:16" ht="18.75" customHeight="1" x14ac:dyDescent="0.2">
      <c r="B31" s="24"/>
      <c r="C31" s="6"/>
      <c r="D31" s="10"/>
      <c r="E31" s="8"/>
      <c r="F31" s="6"/>
      <c r="G31" s="10"/>
      <c r="H31" s="8"/>
      <c r="I31" s="6"/>
      <c r="J31" s="10"/>
      <c r="K31" s="8"/>
      <c r="L31" s="6"/>
      <c r="M31" s="10"/>
      <c r="N31" s="8"/>
      <c r="O31" s="24"/>
      <c r="P31" s="24"/>
    </row>
    <row r="32" spans="2:16" x14ac:dyDescent="0.2">
      <c r="B32" s="24"/>
      <c r="C32" s="6"/>
      <c r="D32" s="26" t="s">
        <v>45</v>
      </c>
      <c r="E32" s="8"/>
      <c r="F32" s="6"/>
      <c r="G32" s="26" t="s">
        <v>46</v>
      </c>
      <c r="H32" s="8"/>
      <c r="I32" s="6"/>
      <c r="J32" s="26" t="s">
        <v>47</v>
      </c>
      <c r="K32" s="8"/>
      <c r="L32" s="6"/>
      <c r="M32" s="26" t="s">
        <v>46</v>
      </c>
      <c r="N32" s="8"/>
      <c r="O32" s="24"/>
      <c r="P32" s="24"/>
    </row>
    <row r="33" spans="2:16" ht="18.75" customHeight="1" x14ac:dyDescent="0.2">
      <c r="B33" s="24"/>
      <c r="C33" s="6"/>
      <c r="D33" s="27"/>
      <c r="E33" s="8"/>
      <c r="F33" s="6"/>
      <c r="G33" s="27"/>
      <c r="H33" s="8"/>
      <c r="I33" s="6"/>
      <c r="J33" s="27"/>
      <c r="K33" s="8"/>
      <c r="L33" s="6"/>
      <c r="M33" s="27"/>
      <c r="N33" s="8"/>
      <c r="O33" s="24"/>
      <c r="P33" s="24"/>
    </row>
    <row r="34" spans="2:16" ht="13.5" customHeight="1" x14ac:dyDescent="0.2">
      <c r="B34" s="28"/>
      <c r="C34" s="9"/>
      <c r="D34" s="29" t="s">
        <v>48</v>
      </c>
      <c r="E34" s="11"/>
      <c r="F34" s="9"/>
      <c r="G34" s="29" t="s">
        <v>167</v>
      </c>
      <c r="H34" s="11"/>
      <c r="I34" s="9"/>
      <c r="J34" s="29" t="s">
        <v>49</v>
      </c>
      <c r="K34" s="11"/>
      <c r="L34" s="9"/>
      <c r="M34" s="29" t="s">
        <v>167</v>
      </c>
      <c r="N34" s="11"/>
      <c r="O34" s="28"/>
      <c r="P34" s="28"/>
    </row>
    <row r="35" spans="2:16" ht="18.75" customHeight="1" x14ac:dyDescent="0.2">
      <c r="B35" s="22"/>
      <c r="C35" s="2"/>
      <c r="D35" s="23"/>
      <c r="E35" s="5"/>
      <c r="F35" s="2"/>
      <c r="G35" s="23"/>
      <c r="H35" s="5"/>
      <c r="I35" s="2"/>
      <c r="J35" s="23"/>
      <c r="K35" s="5"/>
      <c r="L35" s="2"/>
      <c r="M35" s="23"/>
      <c r="N35" s="5"/>
      <c r="O35" s="22"/>
      <c r="P35" s="22"/>
    </row>
    <row r="36" spans="2:16" x14ac:dyDescent="0.2">
      <c r="B36" s="24"/>
      <c r="C36" s="6"/>
      <c r="D36" s="25" t="s">
        <v>42</v>
      </c>
      <c r="E36" s="8"/>
      <c r="F36" s="6"/>
      <c r="G36" s="25" t="s">
        <v>43</v>
      </c>
      <c r="H36" s="8"/>
      <c r="I36" s="6"/>
      <c r="J36" s="25" t="s">
        <v>44</v>
      </c>
      <c r="K36" s="8"/>
      <c r="L36" s="6"/>
      <c r="M36" s="25" t="s">
        <v>43</v>
      </c>
      <c r="N36" s="8"/>
      <c r="O36" s="24"/>
      <c r="P36" s="24"/>
    </row>
    <row r="37" spans="2:16" ht="18.75" customHeight="1" x14ac:dyDescent="0.2">
      <c r="B37" s="24"/>
      <c r="C37" s="6"/>
      <c r="D37" s="10"/>
      <c r="E37" s="8"/>
      <c r="F37" s="6"/>
      <c r="G37" s="10"/>
      <c r="H37" s="8"/>
      <c r="I37" s="6"/>
      <c r="J37" s="10"/>
      <c r="K37" s="8"/>
      <c r="L37" s="6"/>
      <c r="M37" s="10"/>
      <c r="N37" s="8"/>
      <c r="O37" s="24"/>
      <c r="P37" s="24"/>
    </row>
    <row r="38" spans="2:16" x14ac:dyDescent="0.2">
      <c r="B38" s="24"/>
      <c r="C38" s="6"/>
      <c r="D38" s="26" t="s">
        <v>45</v>
      </c>
      <c r="E38" s="8"/>
      <c r="F38" s="6"/>
      <c r="G38" s="26" t="s">
        <v>46</v>
      </c>
      <c r="H38" s="8"/>
      <c r="I38" s="6"/>
      <c r="J38" s="26" t="s">
        <v>47</v>
      </c>
      <c r="K38" s="8"/>
      <c r="L38" s="6"/>
      <c r="M38" s="26" t="s">
        <v>46</v>
      </c>
      <c r="N38" s="8"/>
      <c r="O38" s="24"/>
      <c r="P38" s="24"/>
    </row>
    <row r="39" spans="2:16" ht="18.75" customHeight="1" x14ac:dyDescent="0.2">
      <c r="B39" s="24"/>
      <c r="C39" s="6"/>
      <c r="D39" s="27"/>
      <c r="E39" s="8"/>
      <c r="F39" s="6"/>
      <c r="G39" s="27"/>
      <c r="H39" s="8"/>
      <c r="I39" s="6"/>
      <c r="J39" s="27"/>
      <c r="K39" s="8"/>
      <c r="L39" s="6"/>
      <c r="M39" s="27"/>
      <c r="N39" s="8"/>
      <c r="O39" s="24"/>
      <c r="P39" s="24"/>
    </row>
    <row r="40" spans="2:16" ht="13.5" customHeight="1" x14ac:dyDescent="0.2">
      <c r="B40" s="28"/>
      <c r="C40" s="9"/>
      <c r="D40" s="29" t="s">
        <v>48</v>
      </c>
      <c r="E40" s="11"/>
      <c r="F40" s="9"/>
      <c r="G40" s="29" t="s">
        <v>167</v>
      </c>
      <c r="H40" s="11"/>
      <c r="I40" s="9"/>
      <c r="J40" s="29" t="s">
        <v>49</v>
      </c>
      <c r="K40" s="11"/>
      <c r="L40" s="9"/>
      <c r="M40" s="29" t="s">
        <v>167</v>
      </c>
      <c r="N40" s="11"/>
      <c r="O40" s="28"/>
      <c r="P40" s="28"/>
    </row>
    <row r="41" spans="2:16" ht="18.75" customHeight="1" x14ac:dyDescent="0.2">
      <c r="B41" s="22"/>
      <c r="C41" s="2"/>
      <c r="D41" s="23"/>
      <c r="E41" s="5"/>
      <c r="F41" s="2"/>
      <c r="G41" s="23"/>
      <c r="H41" s="5"/>
      <c r="I41" s="2"/>
      <c r="J41" s="23"/>
      <c r="K41" s="5"/>
      <c r="L41" s="2"/>
      <c r="M41" s="23"/>
      <c r="N41" s="5"/>
      <c r="O41" s="22"/>
      <c r="P41" s="22"/>
    </row>
    <row r="42" spans="2:16" x14ac:dyDescent="0.2">
      <c r="B42" s="24"/>
      <c r="C42" s="6"/>
      <c r="D42" s="25" t="s">
        <v>42</v>
      </c>
      <c r="E42" s="8"/>
      <c r="F42" s="6"/>
      <c r="G42" s="25" t="s">
        <v>43</v>
      </c>
      <c r="H42" s="8"/>
      <c r="I42" s="6"/>
      <c r="J42" s="25" t="s">
        <v>44</v>
      </c>
      <c r="K42" s="8"/>
      <c r="L42" s="6"/>
      <c r="M42" s="25" t="s">
        <v>43</v>
      </c>
      <c r="N42" s="8"/>
      <c r="O42" s="24"/>
      <c r="P42" s="24"/>
    </row>
    <row r="43" spans="2:16" ht="18.75" customHeight="1" x14ac:dyDescent="0.2">
      <c r="B43" s="24"/>
      <c r="C43" s="6"/>
      <c r="D43" s="10"/>
      <c r="E43" s="8"/>
      <c r="F43" s="6"/>
      <c r="G43" s="10"/>
      <c r="H43" s="8"/>
      <c r="I43" s="6"/>
      <c r="J43" s="10"/>
      <c r="K43" s="8"/>
      <c r="L43" s="6"/>
      <c r="M43" s="10"/>
      <c r="N43" s="8"/>
      <c r="O43" s="24"/>
      <c r="P43" s="24"/>
    </row>
    <row r="44" spans="2:16" x14ac:dyDescent="0.2">
      <c r="B44" s="24"/>
      <c r="C44" s="6"/>
      <c r="D44" s="26" t="s">
        <v>45</v>
      </c>
      <c r="E44" s="8"/>
      <c r="F44" s="6"/>
      <c r="G44" s="26" t="s">
        <v>46</v>
      </c>
      <c r="H44" s="8"/>
      <c r="I44" s="6"/>
      <c r="J44" s="26" t="s">
        <v>47</v>
      </c>
      <c r="K44" s="8"/>
      <c r="L44" s="6"/>
      <c r="M44" s="26" t="s">
        <v>46</v>
      </c>
      <c r="N44" s="8"/>
      <c r="O44" s="24"/>
      <c r="P44" s="24"/>
    </row>
    <row r="45" spans="2:16" ht="18.75" customHeight="1" x14ac:dyDescent="0.2">
      <c r="B45" s="24"/>
      <c r="C45" s="6"/>
      <c r="D45" s="27"/>
      <c r="E45" s="8"/>
      <c r="F45" s="6"/>
      <c r="G45" s="27"/>
      <c r="H45" s="8"/>
      <c r="I45" s="6"/>
      <c r="J45" s="27"/>
      <c r="K45" s="8"/>
      <c r="L45" s="6"/>
      <c r="M45" s="27"/>
      <c r="N45" s="8"/>
      <c r="O45" s="24"/>
      <c r="P45" s="24"/>
    </row>
    <row r="46" spans="2:16" ht="13.5" customHeight="1" x14ac:dyDescent="0.2">
      <c r="B46" s="28"/>
      <c r="C46" s="9"/>
      <c r="D46" s="29" t="s">
        <v>48</v>
      </c>
      <c r="E46" s="11"/>
      <c r="F46" s="9"/>
      <c r="G46" s="29" t="s">
        <v>167</v>
      </c>
      <c r="H46" s="11"/>
      <c r="I46" s="9"/>
      <c r="J46" s="29" t="s">
        <v>49</v>
      </c>
      <c r="K46" s="11"/>
      <c r="L46" s="9"/>
      <c r="M46" s="29" t="s">
        <v>167</v>
      </c>
      <c r="N46" s="11"/>
      <c r="O46" s="28"/>
      <c r="P46" s="28"/>
    </row>
  </sheetData>
  <mergeCells count="8">
    <mergeCell ref="J2:P2"/>
    <mergeCell ref="M6:P6"/>
    <mergeCell ref="M9:M10"/>
    <mergeCell ref="G9:G10"/>
    <mergeCell ref="B6:G6"/>
    <mergeCell ref="M7:P7"/>
    <mergeCell ref="B5:G5"/>
    <mergeCell ref="B4:G4"/>
  </mergeCells>
  <phoneticPr fontId="2" type="noConversion"/>
  <printOptions horizontalCentered="1"/>
  <pageMargins left="0.25" right="0.26" top="0.17" bottom="0.17" header="0.17" footer="0.17"/>
  <pageSetup scale="8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44"/>
  <sheetViews>
    <sheetView workbookViewId="0"/>
  </sheetViews>
  <sheetFormatPr defaultColWidth="9.1796875" defaultRowHeight="12.5" x14ac:dyDescent="0.25"/>
  <cols>
    <col min="1" max="1" width="9.1796875" style="1"/>
    <col min="2" max="2" width="1.7265625" style="1" customWidth="1"/>
    <col min="3" max="10" width="11.1796875" style="1" customWidth="1"/>
    <col min="11" max="11" width="1.7265625" style="1" customWidth="1"/>
    <col min="12" max="16384" width="9.1796875" style="1"/>
  </cols>
  <sheetData>
    <row r="1" spans="2:11" x14ac:dyDescent="0.25">
      <c r="C1" s="251" t="s">
        <v>156</v>
      </c>
      <c r="D1" s="252"/>
      <c r="E1" s="252"/>
      <c r="F1" s="252"/>
      <c r="G1" s="252"/>
      <c r="H1" s="252"/>
      <c r="I1" s="252"/>
      <c r="J1" s="252"/>
    </row>
    <row r="2" spans="2:11" x14ac:dyDescent="0.25">
      <c r="C2" s="252"/>
      <c r="D2" s="252"/>
      <c r="E2" s="252"/>
      <c r="F2" s="252"/>
      <c r="G2" s="252"/>
      <c r="H2" s="252"/>
      <c r="I2" s="252"/>
      <c r="J2" s="252"/>
    </row>
    <row r="3" spans="2:11" x14ac:dyDescent="0.25">
      <c r="C3" s="252"/>
      <c r="D3" s="252"/>
      <c r="E3" s="252"/>
      <c r="F3" s="252"/>
      <c r="G3" s="252"/>
      <c r="H3" s="252"/>
      <c r="I3" s="252"/>
      <c r="J3" s="252"/>
    </row>
    <row r="5" spans="2:11" x14ac:dyDescent="0.25">
      <c r="B5" s="2"/>
      <c r="C5" s="4" t="s">
        <v>23</v>
      </c>
      <c r="D5" s="30"/>
      <c r="E5" s="30"/>
      <c r="F5" s="30"/>
      <c r="G5" s="30"/>
      <c r="H5" s="30"/>
      <c r="I5" s="30"/>
      <c r="J5" s="30"/>
      <c r="K5" s="31"/>
    </row>
    <row r="6" spans="2:11" x14ac:dyDescent="0.25">
      <c r="B6" s="32"/>
      <c r="C6" s="33"/>
      <c r="D6" s="33"/>
      <c r="E6" s="33"/>
      <c r="F6" s="33"/>
      <c r="G6" s="33"/>
      <c r="H6" s="33"/>
      <c r="I6" s="33"/>
      <c r="J6" s="33"/>
      <c r="K6" s="34"/>
    </row>
    <row r="7" spans="2:11" ht="6" customHeight="1" x14ac:dyDescent="0.25">
      <c r="B7" s="35"/>
      <c r="C7" s="36"/>
      <c r="D7" s="36"/>
      <c r="E7" s="36"/>
      <c r="F7" s="36"/>
      <c r="G7" s="36"/>
      <c r="H7" s="36"/>
      <c r="I7" s="36"/>
      <c r="J7" s="36"/>
      <c r="K7" s="37"/>
    </row>
    <row r="8" spans="2:11" s="41" customFormat="1" ht="13.5" customHeight="1" x14ac:dyDescent="0.2">
      <c r="B8" s="253" t="s">
        <v>50</v>
      </c>
      <c r="C8" s="254"/>
      <c r="D8" s="42" t="s">
        <v>51</v>
      </c>
      <c r="E8" s="12" t="s">
        <v>52</v>
      </c>
      <c r="F8" s="253" t="s">
        <v>155</v>
      </c>
      <c r="G8" s="257"/>
      <c r="H8" s="254"/>
      <c r="I8" s="12" t="s">
        <v>53</v>
      </c>
      <c r="J8" s="257" t="s">
        <v>50</v>
      </c>
      <c r="K8" s="254"/>
    </row>
    <row r="9" spans="2:11" s="41" customFormat="1" ht="10" x14ac:dyDescent="0.2">
      <c r="B9" s="238"/>
      <c r="C9" s="239"/>
      <c r="D9" s="43" t="s">
        <v>54</v>
      </c>
      <c r="E9" s="44" t="s">
        <v>55</v>
      </c>
      <c r="F9" s="238"/>
      <c r="G9" s="240"/>
      <c r="H9" s="239"/>
      <c r="I9" s="44" t="s">
        <v>55</v>
      </c>
      <c r="J9" s="240"/>
      <c r="K9" s="239"/>
    </row>
    <row r="10" spans="2:11" s="41" customFormat="1" ht="5.25" customHeight="1" x14ac:dyDescent="0.2">
      <c r="B10" s="255"/>
      <c r="C10" s="256"/>
      <c r="D10" s="45"/>
      <c r="E10" s="13"/>
      <c r="F10" s="255"/>
      <c r="G10" s="258"/>
      <c r="H10" s="256"/>
      <c r="I10" s="13"/>
      <c r="J10" s="258"/>
      <c r="K10" s="256"/>
    </row>
    <row r="11" spans="2:11" ht="13.5" customHeight="1" x14ac:dyDescent="0.25">
      <c r="B11" s="250"/>
      <c r="C11" s="250"/>
      <c r="D11" s="250"/>
      <c r="E11" s="250"/>
      <c r="F11" s="250"/>
      <c r="G11" s="250"/>
      <c r="H11" s="250"/>
      <c r="I11" s="250"/>
      <c r="J11" s="250"/>
      <c r="K11" s="250"/>
    </row>
    <row r="12" spans="2:11" ht="13.5" customHeight="1" x14ac:dyDescent="0.25">
      <c r="B12" s="250"/>
      <c r="C12" s="250"/>
      <c r="D12" s="250"/>
      <c r="E12" s="250"/>
      <c r="F12" s="250"/>
      <c r="G12" s="250"/>
      <c r="H12" s="250"/>
      <c r="I12" s="250"/>
      <c r="J12" s="250"/>
      <c r="K12" s="250"/>
    </row>
    <row r="13" spans="2:11" ht="13.5" customHeight="1" x14ac:dyDescent="0.25">
      <c r="B13" s="250"/>
      <c r="C13" s="250"/>
      <c r="D13" s="250"/>
      <c r="E13" s="250"/>
      <c r="F13" s="250"/>
      <c r="G13" s="250"/>
      <c r="H13" s="250"/>
      <c r="I13" s="250"/>
      <c r="J13" s="250"/>
      <c r="K13" s="250"/>
    </row>
    <row r="14" spans="2:11" ht="13.5" customHeight="1" x14ac:dyDescent="0.25">
      <c r="B14" s="250"/>
      <c r="C14" s="250"/>
      <c r="D14" s="250"/>
      <c r="E14" s="250"/>
      <c r="F14" s="250"/>
      <c r="G14" s="250"/>
      <c r="H14" s="250"/>
      <c r="I14" s="250"/>
      <c r="J14" s="250"/>
      <c r="K14" s="250"/>
    </row>
    <row r="15" spans="2:11" ht="13.5" customHeight="1" x14ac:dyDescent="0.25">
      <c r="B15" s="250"/>
      <c r="C15" s="250"/>
      <c r="D15" s="250"/>
      <c r="E15" s="250"/>
      <c r="F15" s="250"/>
      <c r="G15" s="250"/>
      <c r="H15" s="250"/>
      <c r="I15" s="250"/>
      <c r="J15" s="250"/>
      <c r="K15" s="250"/>
    </row>
    <row r="16" spans="2:11" ht="13.5" customHeight="1" x14ac:dyDescent="0.25">
      <c r="B16" s="250"/>
      <c r="C16" s="250"/>
      <c r="D16" s="250"/>
      <c r="E16" s="250"/>
      <c r="F16" s="250"/>
      <c r="G16" s="250"/>
      <c r="H16" s="250"/>
      <c r="I16" s="250"/>
      <c r="J16" s="250"/>
      <c r="K16" s="250"/>
    </row>
    <row r="17" spans="2:11" ht="13.5" customHeight="1" x14ac:dyDescent="0.25">
      <c r="B17" s="250"/>
      <c r="C17" s="250"/>
      <c r="D17" s="250"/>
      <c r="E17" s="250"/>
      <c r="F17" s="250"/>
      <c r="G17" s="250"/>
      <c r="H17" s="250"/>
      <c r="I17" s="250"/>
      <c r="J17" s="250"/>
      <c r="K17" s="250"/>
    </row>
    <row r="18" spans="2:11" ht="13.5" customHeight="1" x14ac:dyDescent="0.25">
      <c r="B18" s="250"/>
      <c r="C18" s="250"/>
      <c r="D18" s="250"/>
      <c r="E18" s="250"/>
      <c r="F18" s="250"/>
      <c r="G18" s="250"/>
      <c r="H18" s="250"/>
      <c r="I18" s="250"/>
      <c r="J18" s="250"/>
      <c r="K18" s="250"/>
    </row>
    <row r="19" spans="2:11" ht="13.5" customHeight="1" x14ac:dyDescent="0.25">
      <c r="B19" s="250"/>
      <c r="C19" s="250"/>
      <c r="D19" s="250"/>
      <c r="E19" s="250"/>
      <c r="F19" s="250"/>
      <c r="G19" s="250"/>
      <c r="H19" s="250"/>
      <c r="I19" s="250"/>
      <c r="J19" s="250"/>
      <c r="K19" s="250"/>
    </row>
    <row r="20" spans="2:11" ht="13.5" customHeight="1" x14ac:dyDescent="0.25">
      <c r="B20" s="250"/>
      <c r="C20" s="250"/>
      <c r="D20" s="250"/>
      <c r="E20" s="250"/>
      <c r="F20" s="250"/>
      <c r="G20" s="250"/>
      <c r="H20" s="250"/>
      <c r="I20" s="250"/>
      <c r="J20" s="250"/>
      <c r="K20" s="250"/>
    </row>
    <row r="21" spans="2:11" ht="13.5" customHeight="1" x14ac:dyDescent="0.25">
      <c r="B21" s="250"/>
      <c r="C21" s="250"/>
      <c r="D21" s="250"/>
      <c r="E21" s="250"/>
      <c r="F21" s="250"/>
      <c r="G21" s="250"/>
      <c r="H21" s="250"/>
      <c r="I21" s="250"/>
      <c r="J21" s="250"/>
      <c r="K21" s="250"/>
    </row>
    <row r="22" spans="2:11" ht="13.5" customHeight="1" x14ac:dyDescent="0.25">
      <c r="B22" s="250"/>
      <c r="C22" s="250"/>
      <c r="D22" s="250"/>
      <c r="E22" s="250"/>
      <c r="F22" s="250"/>
      <c r="G22" s="250"/>
      <c r="H22" s="250"/>
      <c r="I22" s="250"/>
      <c r="J22" s="250"/>
      <c r="K22" s="250"/>
    </row>
    <row r="23" spans="2:11" ht="13.5" customHeight="1" x14ac:dyDescent="0.25">
      <c r="B23" s="250"/>
      <c r="C23" s="250"/>
      <c r="D23" s="250"/>
      <c r="E23" s="250"/>
      <c r="F23" s="250"/>
      <c r="G23" s="250"/>
      <c r="H23" s="250"/>
      <c r="I23" s="250"/>
      <c r="J23" s="250"/>
      <c r="K23" s="250"/>
    </row>
    <row r="24" spans="2:11" ht="13.5" customHeight="1" x14ac:dyDescent="0.25">
      <c r="B24" s="250"/>
      <c r="C24" s="250"/>
      <c r="D24" s="250"/>
      <c r="E24" s="250"/>
      <c r="F24" s="250"/>
      <c r="G24" s="250"/>
      <c r="H24" s="250"/>
      <c r="I24" s="250"/>
      <c r="J24" s="250"/>
      <c r="K24" s="250"/>
    </row>
    <row r="25" spans="2:11" ht="13.5" customHeight="1" x14ac:dyDescent="0.25">
      <c r="B25" s="250"/>
      <c r="C25" s="250"/>
      <c r="D25" s="250"/>
      <c r="E25" s="250"/>
      <c r="F25" s="250"/>
      <c r="G25" s="250"/>
      <c r="H25" s="250"/>
      <c r="I25" s="250"/>
      <c r="J25" s="250"/>
      <c r="K25" s="250"/>
    </row>
    <row r="26" spans="2:11" ht="13.5" customHeight="1" x14ac:dyDescent="0.25">
      <c r="B26" s="250"/>
      <c r="C26" s="250"/>
      <c r="D26" s="250"/>
      <c r="E26" s="250"/>
      <c r="F26" s="250"/>
      <c r="G26" s="250"/>
      <c r="H26" s="250"/>
      <c r="I26" s="250"/>
      <c r="J26" s="250"/>
      <c r="K26" s="250"/>
    </row>
    <row r="27" spans="2:11" ht="13.5" customHeight="1" x14ac:dyDescent="0.25">
      <c r="B27" s="250"/>
      <c r="C27" s="250"/>
      <c r="D27" s="250"/>
      <c r="E27" s="250"/>
      <c r="F27" s="250"/>
      <c r="G27" s="250"/>
      <c r="H27" s="250"/>
      <c r="I27" s="250"/>
      <c r="J27" s="250"/>
      <c r="K27" s="250"/>
    </row>
    <row r="28" spans="2:11" ht="13.5" customHeight="1" x14ac:dyDescent="0.25">
      <c r="B28" s="250"/>
      <c r="C28" s="250"/>
      <c r="D28" s="250"/>
      <c r="E28" s="250"/>
      <c r="F28" s="250"/>
      <c r="G28" s="250"/>
      <c r="H28" s="250"/>
      <c r="I28" s="250"/>
      <c r="J28" s="250"/>
      <c r="K28" s="250"/>
    </row>
    <row r="29" spans="2:11" ht="13.5" customHeight="1" x14ac:dyDescent="0.25">
      <c r="B29" s="250"/>
      <c r="C29" s="250"/>
      <c r="D29" s="250"/>
      <c r="E29" s="250"/>
      <c r="F29" s="250"/>
      <c r="G29" s="250"/>
      <c r="H29" s="250"/>
      <c r="I29" s="250"/>
      <c r="J29" s="250"/>
      <c r="K29" s="250"/>
    </row>
    <row r="30" spans="2:11" ht="13.5" customHeight="1" x14ac:dyDescent="0.25">
      <c r="B30" s="250"/>
      <c r="C30" s="250"/>
      <c r="D30" s="250"/>
      <c r="E30" s="250"/>
      <c r="F30" s="250"/>
      <c r="G30" s="250"/>
      <c r="H30" s="250"/>
      <c r="I30" s="250"/>
      <c r="J30" s="250"/>
      <c r="K30" s="250"/>
    </row>
    <row r="31" spans="2:11" ht="13.5" customHeight="1" x14ac:dyDescent="0.25">
      <c r="B31" s="250"/>
      <c r="C31" s="250"/>
      <c r="D31" s="250"/>
      <c r="E31" s="250"/>
      <c r="F31" s="250"/>
      <c r="G31" s="250"/>
      <c r="H31" s="250"/>
      <c r="I31" s="250"/>
      <c r="J31" s="250"/>
      <c r="K31" s="250"/>
    </row>
    <row r="32" spans="2:11" ht="13.5" customHeight="1" x14ac:dyDescent="0.25">
      <c r="B32" s="250"/>
      <c r="C32" s="250"/>
      <c r="D32" s="250"/>
      <c r="E32" s="250"/>
      <c r="F32" s="250"/>
      <c r="G32" s="250"/>
      <c r="H32" s="250"/>
      <c r="I32" s="250"/>
      <c r="J32" s="250"/>
      <c r="K32" s="250"/>
    </row>
    <row r="33" spans="2:11" ht="13.5" customHeight="1" x14ac:dyDescent="0.25">
      <c r="B33" s="250"/>
      <c r="C33" s="250"/>
      <c r="D33" s="250"/>
      <c r="E33" s="250"/>
      <c r="F33" s="250"/>
      <c r="G33" s="250"/>
      <c r="H33" s="250"/>
      <c r="I33" s="250"/>
      <c r="J33" s="250"/>
      <c r="K33" s="250"/>
    </row>
    <row r="34" spans="2:11" ht="13.5" customHeight="1" x14ac:dyDescent="0.25">
      <c r="B34" s="250"/>
      <c r="C34" s="250"/>
      <c r="D34" s="250"/>
      <c r="E34" s="250"/>
      <c r="F34" s="250"/>
      <c r="G34" s="250"/>
      <c r="H34" s="250"/>
      <c r="I34" s="250"/>
      <c r="J34" s="250"/>
      <c r="K34" s="250"/>
    </row>
    <row r="35" spans="2:11" ht="13.5" customHeight="1" x14ac:dyDescent="0.25">
      <c r="B35" s="250"/>
      <c r="C35" s="250"/>
      <c r="D35" s="250"/>
      <c r="E35" s="250"/>
      <c r="F35" s="250"/>
      <c r="G35" s="250"/>
      <c r="H35" s="250"/>
      <c r="I35" s="250"/>
      <c r="J35" s="250"/>
      <c r="K35" s="250"/>
    </row>
    <row r="36" spans="2:11" ht="13.5" customHeight="1" x14ac:dyDescent="0.25">
      <c r="B36" s="250"/>
      <c r="C36" s="250"/>
      <c r="D36" s="250"/>
      <c r="E36" s="250"/>
      <c r="F36" s="250"/>
      <c r="G36" s="250"/>
      <c r="H36" s="250"/>
      <c r="I36" s="250"/>
      <c r="J36" s="250"/>
      <c r="K36" s="250"/>
    </row>
    <row r="37" spans="2:11" ht="13.5" customHeight="1" x14ac:dyDescent="0.25">
      <c r="B37" s="250"/>
      <c r="C37" s="250"/>
      <c r="D37" s="250"/>
      <c r="E37" s="250"/>
      <c r="F37" s="250"/>
      <c r="G37" s="250"/>
      <c r="H37" s="250"/>
      <c r="I37" s="250"/>
      <c r="J37" s="250"/>
      <c r="K37" s="250"/>
    </row>
    <row r="38" spans="2:11" ht="13.5" customHeight="1" x14ac:dyDescent="0.25">
      <c r="B38" s="250"/>
      <c r="C38" s="250"/>
      <c r="D38" s="250"/>
      <c r="E38" s="250"/>
      <c r="F38" s="250"/>
      <c r="G38" s="250"/>
      <c r="H38" s="250"/>
      <c r="I38" s="250"/>
      <c r="J38" s="250"/>
      <c r="K38" s="250"/>
    </row>
    <row r="39" spans="2:11" ht="13.5" customHeight="1" x14ac:dyDescent="0.25">
      <c r="B39" s="250"/>
      <c r="C39" s="250"/>
      <c r="D39" s="250"/>
      <c r="E39" s="250"/>
      <c r="F39" s="250"/>
      <c r="G39" s="250"/>
      <c r="H39" s="250"/>
      <c r="I39" s="250"/>
      <c r="J39" s="250"/>
      <c r="K39" s="250"/>
    </row>
    <row r="40" spans="2:11" ht="13.5" customHeight="1" x14ac:dyDescent="0.25">
      <c r="B40" s="250"/>
      <c r="C40" s="250"/>
      <c r="D40" s="250"/>
      <c r="E40" s="250"/>
      <c r="F40" s="250"/>
      <c r="G40" s="250"/>
      <c r="H40" s="250"/>
      <c r="I40" s="250"/>
      <c r="J40" s="250"/>
      <c r="K40" s="250"/>
    </row>
    <row r="41" spans="2:11" ht="13.5" customHeight="1" x14ac:dyDescent="0.25">
      <c r="B41" s="250"/>
      <c r="C41" s="250"/>
      <c r="D41" s="250"/>
      <c r="E41" s="250"/>
      <c r="F41" s="250"/>
      <c r="G41" s="250"/>
      <c r="H41" s="250"/>
      <c r="I41" s="250"/>
      <c r="J41" s="250"/>
      <c r="K41" s="250"/>
    </row>
    <row r="42" spans="2:11" ht="13.5" customHeight="1" x14ac:dyDescent="0.25">
      <c r="B42" s="250"/>
      <c r="C42" s="250"/>
      <c r="D42" s="250"/>
      <c r="E42" s="250"/>
      <c r="F42" s="250"/>
      <c r="G42" s="250"/>
      <c r="H42" s="250"/>
      <c r="I42" s="250"/>
      <c r="J42" s="250"/>
      <c r="K42" s="250"/>
    </row>
    <row r="43" spans="2:11" ht="13.5" customHeight="1" x14ac:dyDescent="0.25">
      <c r="B43" s="250"/>
      <c r="C43" s="250"/>
      <c r="D43" s="250"/>
      <c r="E43" s="250"/>
      <c r="F43" s="250"/>
      <c r="G43" s="250"/>
      <c r="H43" s="250"/>
      <c r="I43" s="250"/>
      <c r="J43" s="250"/>
      <c r="K43" s="250"/>
    </row>
    <row r="44" spans="2:11" ht="13.5" customHeight="1" x14ac:dyDescent="0.25">
      <c r="B44" s="250"/>
      <c r="C44" s="250"/>
      <c r="D44" s="250"/>
      <c r="E44" s="250"/>
      <c r="F44" s="250"/>
      <c r="G44" s="250"/>
      <c r="H44" s="250"/>
      <c r="I44" s="250"/>
      <c r="J44" s="250"/>
      <c r="K44" s="250"/>
    </row>
  </sheetData>
  <mergeCells count="106">
    <mergeCell ref="J41:K42"/>
    <mergeCell ref="J25:K26"/>
    <mergeCell ref="J27:K28"/>
    <mergeCell ref="J21:K22"/>
    <mergeCell ref="J23:K24"/>
    <mergeCell ref="J29:K30"/>
    <mergeCell ref="J31:K32"/>
    <mergeCell ref="J11:K12"/>
    <mergeCell ref="J13:K14"/>
    <mergeCell ref="J15:K16"/>
    <mergeCell ref="J17:K18"/>
    <mergeCell ref="J19:K20"/>
    <mergeCell ref="I21:I22"/>
    <mergeCell ref="I13:I14"/>
    <mergeCell ref="I15:I16"/>
    <mergeCell ref="I17:I18"/>
    <mergeCell ref="I19:I20"/>
    <mergeCell ref="I23:I24"/>
    <mergeCell ref="I25:I26"/>
    <mergeCell ref="I27:I28"/>
    <mergeCell ref="I39:I40"/>
    <mergeCell ref="J43:K44"/>
    <mergeCell ref="J37:K38"/>
    <mergeCell ref="J39:K40"/>
    <mergeCell ref="J33:K34"/>
    <mergeCell ref="J35:K36"/>
    <mergeCell ref="I41:I42"/>
    <mergeCell ref="I43:I44"/>
    <mergeCell ref="I29:I30"/>
    <mergeCell ref="I31:I32"/>
    <mergeCell ref="I33:I34"/>
    <mergeCell ref="I35:I36"/>
    <mergeCell ref="I37:I38"/>
    <mergeCell ref="B17:C18"/>
    <mergeCell ref="B19:C20"/>
    <mergeCell ref="B8:C10"/>
    <mergeCell ref="J8:K10"/>
    <mergeCell ref="F8:H10"/>
    <mergeCell ref="B11:C12"/>
    <mergeCell ref="D11:D12"/>
    <mergeCell ref="E11:E12"/>
    <mergeCell ref="F11:H12"/>
    <mergeCell ref="I11:I12"/>
    <mergeCell ref="B27:C28"/>
    <mergeCell ref="B29:C30"/>
    <mergeCell ref="B31:C32"/>
    <mergeCell ref="B33:C34"/>
    <mergeCell ref="C1:J3"/>
    <mergeCell ref="B21:C22"/>
    <mergeCell ref="B23:C24"/>
    <mergeCell ref="B25:C26"/>
    <mergeCell ref="B13:C14"/>
    <mergeCell ref="B15:C16"/>
    <mergeCell ref="B35:C36"/>
    <mergeCell ref="B37:C38"/>
    <mergeCell ref="B39:C40"/>
    <mergeCell ref="D33:D34"/>
    <mergeCell ref="D35:D36"/>
    <mergeCell ref="D37:D38"/>
    <mergeCell ref="D39:D40"/>
    <mergeCell ref="B43:C44"/>
    <mergeCell ref="B41:C42"/>
    <mergeCell ref="D41:D42"/>
    <mergeCell ref="D43:D44"/>
    <mergeCell ref="D13:D14"/>
    <mergeCell ref="D15:D16"/>
    <mergeCell ref="D17:D18"/>
    <mergeCell ref="D19:D20"/>
    <mergeCell ref="D23:D24"/>
    <mergeCell ref="D25:D26"/>
    <mergeCell ref="E29:E30"/>
    <mergeCell ref="E31:E32"/>
    <mergeCell ref="D21:D22"/>
    <mergeCell ref="E13:E14"/>
    <mergeCell ref="E15:E16"/>
    <mergeCell ref="E17:E18"/>
    <mergeCell ref="E19:E20"/>
    <mergeCell ref="D27:D28"/>
    <mergeCell ref="D29:D30"/>
    <mergeCell ref="D31:D32"/>
    <mergeCell ref="F23:H24"/>
    <mergeCell ref="F25:H26"/>
    <mergeCell ref="F27:H28"/>
    <mergeCell ref="E35:E36"/>
    <mergeCell ref="E39:E40"/>
    <mergeCell ref="E21:E22"/>
    <mergeCell ref="E23:E24"/>
    <mergeCell ref="E25:E26"/>
    <mergeCell ref="F29:H30"/>
    <mergeCell ref="E27:E28"/>
    <mergeCell ref="F13:H14"/>
    <mergeCell ref="F15:H16"/>
    <mergeCell ref="F17:H18"/>
    <mergeCell ref="F19:H20"/>
    <mergeCell ref="F43:H44"/>
    <mergeCell ref="F31:H32"/>
    <mergeCell ref="F33:H34"/>
    <mergeCell ref="F35:H36"/>
    <mergeCell ref="F37:H38"/>
    <mergeCell ref="F21:H22"/>
    <mergeCell ref="E41:E42"/>
    <mergeCell ref="F41:H42"/>
    <mergeCell ref="E33:E34"/>
    <mergeCell ref="E37:E38"/>
    <mergeCell ref="E43:E44"/>
    <mergeCell ref="F39:H40"/>
  </mergeCells>
  <phoneticPr fontId="2" type="noConversion"/>
  <pageMargins left="0.25" right="0.26" top="0.17" bottom="0.17" header="0.17" footer="0.17"/>
  <pageSetup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M62"/>
  <sheetViews>
    <sheetView zoomScale="85" workbookViewId="0">
      <selection activeCell="F37" sqref="F37:F38"/>
    </sheetView>
  </sheetViews>
  <sheetFormatPr defaultColWidth="9.1796875" defaultRowHeight="10" x14ac:dyDescent="0.2"/>
  <cols>
    <col min="1" max="1" width="9.1796875" style="3"/>
    <col min="2" max="12" width="12.7265625" style="3" customWidth="1"/>
    <col min="13" max="13" width="12.7265625" style="3" bestFit="1" customWidth="1"/>
    <col min="14" max="16384" width="9.1796875" style="3"/>
  </cols>
  <sheetData>
    <row r="2" spans="2:13" ht="13" x14ac:dyDescent="0.3">
      <c r="F2" s="47" t="s">
        <v>56</v>
      </c>
      <c r="G2" s="10"/>
      <c r="H2" s="10"/>
      <c r="I2" s="10"/>
    </row>
    <row r="3" spans="2:13" ht="15.75" customHeight="1" x14ac:dyDescent="0.2">
      <c r="B3" s="281" t="s">
        <v>57</v>
      </c>
      <c r="C3" s="282"/>
      <c r="D3" s="282"/>
      <c r="E3" s="282"/>
      <c r="F3" s="282"/>
      <c r="G3" s="282"/>
      <c r="H3" s="282"/>
      <c r="I3" s="282"/>
      <c r="J3" s="282"/>
      <c r="K3" s="282"/>
      <c r="L3" s="282"/>
      <c r="M3" s="282"/>
    </row>
    <row r="4" spans="2:13" x14ac:dyDescent="0.2">
      <c r="B4" s="282"/>
      <c r="C4" s="282"/>
      <c r="D4" s="282"/>
      <c r="E4" s="282"/>
      <c r="F4" s="282"/>
      <c r="G4" s="282"/>
      <c r="H4" s="282"/>
      <c r="I4" s="282"/>
      <c r="J4" s="282"/>
      <c r="K4" s="282"/>
      <c r="L4" s="282"/>
      <c r="M4" s="282"/>
    </row>
    <row r="5" spans="2:13" ht="10.5" customHeight="1" x14ac:dyDescent="0.2"/>
    <row r="6" spans="2:13" ht="10.5" x14ac:dyDescent="0.25">
      <c r="B6" s="48" t="s">
        <v>58</v>
      </c>
      <c r="C6" s="10"/>
      <c r="K6" s="49" t="s">
        <v>59</v>
      </c>
      <c r="L6" s="10"/>
    </row>
    <row r="7" spans="2:13" ht="7.5" customHeight="1" thickBot="1" x14ac:dyDescent="0.25"/>
    <row r="8" spans="2:13" ht="6.75" customHeight="1" x14ac:dyDescent="0.2">
      <c r="B8" s="50"/>
      <c r="C8" s="51"/>
      <c r="D8" s="51"/>
      <c r="E8" s="51"/>
      <c r="F8" s="285" t="s">
        <v>60</v>
      </c>
      <c r="G8" s="285"/>
      <c r="H8" s="285"/>
      <c r="I8" s="285"/>
      <c r="J8" s="51"/>
      <c r="K8" s="51"/>
      <c r="L8" s="51"/>
      <c r="M8" s="52"/>
    </row>
    <row r="9" spans="2:13" ht="12" customHeight="1" thickBot="1" x14ac:dyDescent="0.25">
      <c r="B9" s="53"/>
      <c r="C9" s="54"/>
      <c r="D9" s="54"/>
      <c r="E9" s="54"/>
      <c r="F9" s="286"/>
      <c r="G9" s="286"/>
      <c r="H9" s="286"/>
      <c r="I9" s="286"/>
      <c r="J9" s="54"/>
      <c r="K9" s="54"/>
      <c r="L9" s="54"/>
      <c r="M9" s="55"/>
    </row>
    <row r="10" spans="2:13" ht="13" thickBot="1" x14ac:dyDescent="0.3">
      <c r="B10" s="56"/>
      <c r="C10" s="57"/>
      <c r="D10" s="57"/>
      <c r="E10" s="57"/>
      <c r="F10" s="287"/>
      <c r="G10" s="287"/>
      <c r="H10" s="287"/>
      <c r="I10" s="287"/>
      <c r="J10" s="57"/>
      <c r="K10" s="57"/>
      <c r="L10" s="283" t="s">
        <v>61</v>
      </c>
      <c r="M10" s="284"/>
    </row>
    <row r="11" spans="2:13" s="41" customFormat="1" ht="10.5" x14ac:dyDescent="0.25">
      <c r="B11" s="58"/>
      <c r="C11" s="59"/>
      <c r="D11" s="59"/>
      <c r="E11" s="59"/>
      <c r="F11" s="59"/>
      <c r="G11" s="59"/>
      <c r="H11" s="59" t="s">
        <v>62</v>
      </c>
      <c r="I11" s="59" t="s">
        <v>62</v>
      </c>
      <c r="J11" s="59"/>
      <c r="K11" s="60"/>
      <c r="L11" s="61"/>
      <c r="M11" s="62" t="s">
        <v>62</v>
      </c>
    </row>
    <row r="12" spans="2:13" s="41" customFormat="1" ht="10.5" x14ac:dyDescent="0.25">
      <c r="B12" s="61"/>
      <c r="C12" s="63"/>
      <c r="D12" s="63"/>
      <c r="E12" s="63"/>
      <c r="F12" s="63"/>
      <c r="G12" s="63" t="s">
        <v>62</v>
      </c>
      <c r="H12" s="63" t="s">
        <v>63</v>
      </c>
      <c r="I12" s="63" t="s">
        <v>63</v>
      </c>
      <c r="J12" s="63"/>
      <c r="K12" s="64"/>
      <c r="L12" s="61"/>
      <c r="M12" s="62" t="s">
        <v>63</v>
      </c>
    </row>
    <row r="13" spans="2:13" s="41" customFormat="1" ht="10.5" x14ac:dyDescent="0.25">
      <c r="B13" s="61" t="s">
        <v>51</v>
      </c>
      <c r="C13" s="63" t="s">
        <v>64</v>
      </c>
      <c r="D13" s="63" t="s">
        <v>64</v>
      </c>
      <c r="E13" s="63" t="s">
        <v>64</v>
      </c>
      <c r="F13" s="63" t="s">
        <v>65</v>
      </c>
      <c r="G13" s="63" t="s">
        <v>63</v>
      </c>
      <c r="H13" s="63" t="s">
        <v>66</v>
      </c>
      <c r="I13" s="63" t="s">
        <v>67</v>
      </c>
      <c r="J13" s="63" t="s">
        <v>68</v>
      </c>
      <c r="K13" s="64" t="s">
        <v>68</v>
      </c>
      <c r="L13" s="61" t="s">
        <v>69</v>
      </c>
      <c r="M13" s="62" t="s">
        <v>70</v>
      </c>
    </row>
    <row r="14" spans="2:13" s="69" customFormat="1" ht="15.75" customHeight="1" thickBot="1" x14ac:dyDescent="0.3">
      <c r="B14" s="65" t="s">
        <v>71</v>
      </c>
      <c r="C14" s="66" t="s">
        <v>72</v>
      </c>
      <c r="D14" s="66" t="s">
        <v>73</v>
      </c>
      <c r="E14" s="66" t="s">
        <v>74</v>
      </c>
      <c r="F14" s="66" t="s">
        <v>72</v>
      </c>
      <c r="G14" s="66" t="s">
        <v>75</v>
      </c>
      <c r="H14" s="66" t="s">
        <v>76</v>
      </c>
      <c r="I14" s="66" t="s">
        <v>77</v>
      </c>
      <c r="J14" s="66" t="s">
        <v>72</v>
      </c>
      <c r="K14" s="67" t="s">
        <v>73</v>
      </c>
      <c r="L14" s="65" t="s">
        <v>78</v>
      </c>
      <c r="M14" s="68" t="s">
        <v>77</v>
      </c>
    </row>
    <row r="15" spans="2:13" x14ac:dyDescent="0.2">
      <c r="B15" s="261"/>
      <c r="C15" s="259"/>
      <c r="D15" s="259"/>
      <c r="E15" s="259"/>
      <c r="F15" s="259"/>
      <c r="G15" s="259"/>
      <c r="H15" s="259"/>
      <c r="I15" s="259"/>
      <c r="J15" s="259"/>
      <c r="K15" s="263"/>
      <c r="L15" s="261"/>
      <c r="M15" s="265"/>
    </row>
    <row r="16" spans="2:13" x14ac:dyDescent="0.2">
      <c r="B16" s="262"/>
      <c r="C16" s="260"/>
      <c r="D16" s="260"/>
      <c r="E16" s="260"/>
      <c r="F16" s="260"/>
      <c r="G16" s="260"/>
      <c r="H16" s="260"/>
      <c r="I16" s="260"/>
      <c r="J16" s="260"/>
      <c r="K16" s="264"/>
      <c r="L16" s="262"/>
      <c r="M16" s="265"/>
    </row>
    <row r="17" spans="2:13" x14ac:dyDescent="0.2">
      <c r="B17" s="266"/>
      <c r="C17" s="229"/>
      <c r="D17" s="229"/>
      <c r="E17" s="229"/>
      <c r="F17" s="229"/>
      <c r="G17" s="229"/>
      <c r="H17" s="229"/>
      <c r="I17" s="229"/>
      <c r="J17" s="229"/>
      <c r="K17" s="268"/>
      <c r="L17" s="266"/>
      <c r="M17" s="270"/>
    </row>
    <row r="18" spans="2:13" x14ac:dyDescent="0.2">
      <c r="B18" s="267"/>
      <c r="C18" s="230"/>
      <c r="D18" s="230"/>
      <c r="E18" s="230"/>
      <c r="F18" s="230"/>
      <c r="G18" s="230"/>
      <c r="H18" s="230"/>
      <c r="I18" s="230"/>
      <c r="J18" s="230"/>
      <c r="K18" s="269"/>
      <c r="L18" s="267"/>
      <c r="M18" s="271"/>
    </row>
    <row r="19" spans="2:13" x14ac:dyDescent="0.2">
      <c r="B19" s="272"/>
      <c r="C19" s="273"/>
      <c r="D19" s="273"/>
      <c r="E19" s="273"/>
      <c r="F19" s="273"/>
      <c r="G19" s="273"/>
      <c r="H19" s="273"/>
      <c r="I19" s="273"/>
      <c r="J19" s="273"/>
      <c r="K19" s="274"/>
      <c r="L19" s="272"/>
      <c r="M19" s="275"/>
    </row>
    <row r="20" spans="2:13" x14ac:dyDescent="0.2">
      <c r="B20" s="262"/>
      <c r="C20" s="260"/>
      <c r="D20" s="260"/>
      <c r="E20" s="260"/>
      <c r="F20" s="260"/>
      <c r="G20" s="260"/>
      <c r="H20" s="260"/>
      <c r="I20" s="260"/>
      <c r="J20" s="260"/>
      <c r="K20" s="264"/>
      <c r="L20" s="262"/>
      <c r="M20" s="265"/>
    </row>
    <row r="21" spans="2:13" x14ac:dyDescent="0.2">
      <c r="B21" s="266"/>
      <c r="C21" s="229"/>
      <c r="D21" s="229"/>
      <c r="E21" s="229"/>
      <c r="F21" s="229"/>
      <c r="G21" s="229"/>
      <c r="H21" s="229"/>
      <c r="I21" s="229"/>
      <c r="J21" s="229"/>
      <c r="K21" s="268"/>
      <c r="L21" s="266"/>
      <c r="M21" s="270"/>
    </row>
    <row r="22" spans="2:13" x14ac:dyDescent="0.2">
      <c r="B22" s="267"/>
      <c r="C22" s="230"/>
      <c r="D22" s="230"/>
      <c r="E22" s="230"/>
      <c r="F22" s="230"/>
      <c r="G22" s="230"/>
      <c r="H22" s="230"/>
      <c r="I22" s="230"/>
      <c r="J22" s="230"/>
      <c r="K22" s="269"/>
      <c r="L22" s="267"/>
      <c r="M22" s="271"/>
    </row>
    <row r="23" spans="2:13" x14ac:dyDescent="0.2">
      <c r="B23" s="272"/>
      <c r="C23" s="273"/>
      <c r="D23" s="273"/>
      <c r="E23" s="273"/>
      <c r="F23" s="273"/>
      <c r="G23" s="273"/>
      <c r="H23" s="273"/>
      <c r="I23" s="273"/>
      <c r="J23" s="273"/>
      <c r="K23" s="274"/>
      <c r="L23" s="272"/>
      <c r="M23" s="275"/>
    </row>
    <row r="24" spans="2:13" x14ac:dyDescent="0.2">
      <c r="B24" s="262"/>
      <c r="C24" s="260"/>
      <c r="D24" s="260"/>
      <c r="E24" s="260"/>
      <c r="F24" s="260"/>
      <c r="G24" s="260"/>
      <c r="H24" s="260"/>
      <c r="I24" s="260"/>
      <c r="J24" s="260"/>
      <c r="K24" s="264"/>
      <c r="L24" s="262"/>
      <c r="M24" s="265"/>
    </row>
    <row r="25" spans="2:13" x14ac:dyDescent="0.2">
      <c r="B25" s="266"/>
      <c r="C25" s="229"/>
      <c r="D25" s="229"/>
      <c r="E25" s="229"/>
      <c r="F25" s="229"/>
      <c r="G25" s="229"/>
      <c r="H25" s="229"/>
      <c r="I25" s="229"/>
      <c r="J25" s="229"/>
      <c r="K25" s="268"/>
      <c r="L25" s="266"/>
      <c r="M25" s="270"/>
    </row>
    <row r="26" spans="2:13" x14ac:dyDescent="0.2">
      <c r="B26" s="267"/>
      <c r="C26" s="230"/>
      <c r="D26" s="230"/>
      <c r="E26" s="230"/>
      <c r="F26" s="230"/>
      <c r="G26" s="230"/>
      <c r="H26" s="230"/>
      <c r="I26" s="230"/>
      <c r="J26" s="230"/>
      <c r="K26" s="269"/>
      <c r="L26" s="267"/>
      <c r="M26" s="271"/>
    </row>
    <row r="27" spans="2:13" x14ac:dyDescent="0.2">
      <c r="B27" s="272"/>
      <c r="C27" s="273"/>
      <c r="D27" s="273"/>
      <c r="E27" s="273"/>
      <c r="F27" s="273"/>
      <c r="G27" s="273"/>
      <c r="H27" s="273"/>
      <c r="I27" s="273"/>
      <c r="J27" s="273"/>
      <c r="K27" s="274"/>
      <c r="L27" s="272"/>
      <c r="M27" s="275"/>
    </row>
    <row r="28" spans="2:13" x14ac:dyDescent="0.2">
      <c r="B28" s="262"/>
      <c r="C28" s="260"/>
      <c r="D28" s="260"/>
      <c r="E28" s="260"/>
      <c r="F28" s="260"/>
      <c r="G28" s="260"/>
      <c r="H28" s="260"/>
      <c r="I28" s="260"/>
      <c r="J28" s="260"/>
      <c r="K28" s="264"/>
      <c r="L28" s="262"/>
      <c r="M28" s="265"/>
    </row>
    <row r="29" spans="2:13" x14ac:dyDescent="0.2">
      <c r="B29" s="266"/>
      <c r="C29" s="229"/>
      <c r="D29" s="229"/>
      <c r="E29" s="229"/>
      <c r="F29" s="229"/>
      <c r="G29" s="229"/>
      <c r="H29" s="229"/>
      <c r="I29" s="229"/>
      <c r="J29" s="229"/>
      <c r="K29" s="268"/>
      <c r="L29" s="266"/>
      <c r="M29" s="270"/>
    </row>
    <row r="30" spans="2:13" x14ac:dyDescent="0.2">
      <c r="B30" s="267"/>
      <c r="C30" s="230"/>
      <c r="D30" s="230"/>
      <c r="E30" s="230"/>
      <c r="F30" s="230"/>
      <c r="G30" s="230"/>
      <c r="H30" s="230"/>
      <c r="I30" s="230"/>
      <c r="J30" s="230"/>
      <c r="K30" s="269"/>
      <c r="L30" s="267"/>
      <c r="M30" s="271"/>
    </row>
    <row r="31" spans="2:13" x14ac:dyDescent="0.2">
      <c r="B31" s="272"/>
      <c r="C31" s="273"/>
      <c r="D31" s="273"/>
      <c r="E31" s="273"/>
      <c r="F31" s="273"/>
      <c r="G31" s="273"/>
      <c r="H31" s="273"/>
      <c r="I31" s="273"/>
      <c r="J31" s="273"/>
      <c r="K31" s="274"/>
      <c r="L31" s="272"/>
      <c r="M31" s="275"/>
    </row>
    <row r="32" spans="2:13" x14ac:dyDescent="0.2">
      <c r="B32" s="262"/>
      <c r="C32" s="260"/>
      <c r="D32" s="260"/>
      <c r="E32" s="260"/>
      <c r="F32" s="260"/>
      <c r="G32" s="260"/>
      <c r="H32" s="260"/>
      <c r="I32" s="260"/>
      <c r="J32" s="260"/>
      <c r="K32" s="264"/>
      <c r="L32" s="262"/>
      <c r="M32" s="265"/>
    </row>
    <row r="33" spans="2:13" x14ac:dyDescent="0.2">
      <c r="B33" s="266"/>
      <c r="C33" s="229"/>
      <c r="D33" s="229"/>
      <c r="E33" s="229"/>
      <c r="F33" s="229"/>
      <c r="G33" s="229"/>
      <c r="H33" s="229"/>
      <c r="I33" s="229"/>
      <c r="J33" s="229"/>
      <c r="K33" s="268"/>
      <c r="L33" s="266"/>
      <c r="M33" s="270"/>
    </row>
    <row r="34" spans="2:13" x14ac:dyDescent="0.2">
      <c r="B34" s="267"/>
      <c r="C34" s="230"/>
      <c r="D34" s="230"/>
      <c r="E34" s="230"/>
      <c r="F34" s="230"/>
      <c r="G34" s="230"/>
      <c r="H34" s="230"/>
      <c r="I34" s="230"/>
      <c r="J34" s="230"/>
      <c r="K34" s="269"/>
      <c r="L34" s="267"/>
      <c r="M34" s="271"/>
    </row>
    <row r="35" spans="2:13" x14ac:dyDescent="0.2">
      <c r="B35" s="272"/>
      <c r="C35" s="273"/>
      <c r="D35" s="273"/>
      <c r="E35" s="273"/>
      <c r="F35" s="273"/>
      <c r="G35" s="273"/>
      <c r="H35" s="273"/>
      <c r="I35" s="273"/>
      <c r="J35" s="273"/>
      <c r="K35" s="274"/>
      <c r="L35" s="272"/>
      <c r="M35" s="275"/>
    </row>
    <row r="36" spans="2:13" x14ac:dyDescent="0.2">
      <c r="B36" s="262"/>
      <c r="C36" s="260"/>
      <c r="D36" s="260"/>
      <c r="E36" s="260"/>
      <c r="F36" s="260"/>
      <c r="G36" s="260"/>
      <c r="H36" s="260"/>
      <c r="I36" s="260"/>
      <c r="J36" s="260"/>
      <c r="K36" s="264"/>
      <c r="L36" s="262"/>
      <c r="M36" s="265"/>
    </row>
    <row r="37" spans="2:13" x14ac:dyDescent="0.2">
      <c r="B37" s="266"/>
      <c r="C37" s="229"/>
      <c r="D37" s="229"/>
      <c r="E37" s="229"/>
      <c r="F37" s="229"/>
      <c r="G37" s="229"/>
      <c r="H37" s="229"/>
      <c r="I37" s="229"/>
      <c r="J37" s="229"/>
      <c r="K37" s="268"/>
      <c r="L37" s="266"/>
      <c r="M37" s="270"/>
    </row>
    <row r="38" spans="2:13" x14ac:dyDescent="0.2">
      <c r="B38" s="267"/>
      <c r="C38" s="230"/>
      <c r="D38" s="230"/>
      <c r="E38" s="230"/>
      <c r="F38" s="230"/>
      <c r="G38" s="230"/>
      <c r="H38" s="230"/>
      <c r="I38" s="230"/>
      <c r="J38" s="230"/>
      <c r="K38" s="269"/>
      <c r="L38" s="267"/>
      <c r="M38" s="271"/>
    </row>
    <row r="39" spans="2:13" x14ac:dyDescent="0.2">
      <c r="B39" s="272"/>
      <c r="C39" s="273"/>
      <c r="D39" s="273"/>
      <c r="E39" s="273"/>
      <c r="F39" s="273"/>
      <c r="G39" s="273"/>
      <c r="H39" s="273"/>
      <c r="I39" s="273"/>
      <c r="J39" s="273"/>
      <c r="K39" s="274"/>
      <c r="L39" s="272"/>
      <c r="M39" s="275"/>
    </row>
    <row r="40" spans="2:13" x14ac:dyDescent="0.2">
      <c r="B40" s="262"/>
      <c r="C40" s="260"/>
      <c r="D40" s="260"/>
      <c r="E40" s="260"/>
      <c r="F40" s="260"/>
      <c r="G40" s="260"/>
      <c r="H40" s="260"/>
      <c r="I40" s="260"/>
      <c r="J40" s="260"/>
      <c r="K40" s="264"/>
      <c r="L40" s="262"/>
      <c r="M40" s="265"/>
    </row>
    <row r="41" spans="2:13" x14ac:dyDescent="0.2">
      <c r="B41" s="266"/>
      <c r="C41" s="229"/>
      <c r="D41" s="229"/>
      <c r="E41" s="229"/>
      <c r="F41" s="229"/>
      <c r="G41" s="229"/>
      <c r="H41" s="229"/>
      <c r="I41" s="229"/>
      <c r="J41" s="229"/>
      <c r="K41" s="268"/>
      <c r="L41" s="266"/>
      <c r="M41" s="270"/>
    </row>
    <row r="42" spans="2:13" x14ac:dyDescent="0.2">
      <c r="B42" s="267"/>
      <c r="C42" s="230"/>
      <c r="D42" s="230"/>
      <c r="E42" s="230"/>
      <c r="F42" s="230"/>
      <c r="G42" s="230"/>
      <c r="H42" s="230"/>
      <c r="I42" s="230"/>
      <c r="J42" s="230"/>
      <c r="K42" s="269"/>
      <c r="L42" s="267"/>
      <c r="M42" s="271"/>
    </row>
    <row r="43" spans="2:13" x14ac:dyDescent="0.2">
      <c r="B43" s="272"/>
      <c r="C43" s="273"/>
      <c r="D43" s="273"/>
      <c r="E43" s="273"/>
      <c r="F43" s="273"/>
      <c r="G43" s="273"/>
      <c r="H43" s="273"/>
      <c r="I43" s="273"/>
      <c r="J43" s="273"/>
      <c r="K43" s="274"/>
      <c r="L43" s="272"/>
      <c r="M43" s="275"/>
    </row>
    <row r="44" spans="2:13" x14ac:dyDescent="0.2">
      <c r="B44" s="262"/>
      <c r="C44" s="260"/>
      <c r="D44" s="260"/>
      <c r="E44" s="260"/>
      <c r="F44" s="260"/>
      <c r="G44" s="260"/>
      <c r="H44" s="260"/>
      <c r="I44" s="260"/>
      <c r="J44" s="260"/>
      <c r="K44" s="264"/>
      <c r="L44" s="262"/>
      <c r="M44" s="265"/>
    </row>
    <row r="45" spans="2:13" x14ac:dyDescent="0.2">
      <c r="B45" s="266"/>
      <c r="C45" s="229"/>
      <c r="D45" s="229"/>
      <c r="E45" s="229"/>
      <c r="F45" s="229"/>
      <c r="G45" s="229"/>
      <c r="H45" s="229"/>
      <c r="I45" s="229"/>
      <c r="J45" s="229"/>
      <c r="K45" s="268"/>
      <c r="L45" s="266"/>
      <c r="M45" s="270"/>
    </row>
    <row r="46" spans="2:13" x14ac:dyDescent="0.2">
      <c r="B46" s="267"/>
      <c r="C46" s="230"/>
      <c r="D46" s="230"/>
      <c r="E46" s="230"/>
      <c r="F46" s="230"/>
      <c r="G46" s="230"/>
      <c r="H46" s="230"/>
      <c r="I46" s="230"/>
      <c r="J46" s="230"/>
      <c r="K46" s="269"/>
      <c r="L46" s="267"/>
      <c r="M46" s="271"/>
    </row>
    <row r="47" spans="2:13" x14ac:dyDescent="0.2">
      <c r="B47" s="272"/>
      <c r="C47" s="273"/>
      <c r="D47" s="273"/>
      <c r="E47" s="273"/>
      <c r="F47" s="273"/>
      <c r="G47" s="273"/>
      <c r="H47" s="273"/>
      <c r="I47" s="273"/>
      <c r="J47" s="273"/>
      <c r="K47" s="274"/>
      <c r="L47" s="272"/>
      <c r="M47" s="275"/>
    </row>
    <row r="48" spans="2:13" x14ac:dyDescent="0.2">
      <c r="B48" s="262"/>
      <c r="C48" s="260"/>
      <c r="D48" s="260"/>
      <c r="E48" s="260"/>
      <c r="F48" s="260"/>
      <c r="G48" s="260"/>
      <c r="H48" s="260"/>
      <c r="I48" s="260"/>
      <c r="J48" s="260"/>
      <c r="K48" s="264"/>
      <c r="L48" s="262"/>
      <c r="M48" s="265"/>
    </row>
    <row r="49" spans="2:13" x14ac:dyDescent="0.2">
      <c r="B49" s="266"/>
      <c r="C49" s="229"/>
      <c r="D49" s="229"/>
      <c r="E49" s="229"/>
      <c r="F49" s="229"/>
      <c r="G49" s="229"/>
      <c r="H49" s="229"/>
      <c r="I49" s="229"/>
      <c r="J49" s="229"/>
      <c r="K49" s="268"/>
      <c r="L49" s="266"/>
      <c r="M49" s="270"/>
    </row>
    <row r="50" spans="2:13" x14ac:dyDescent="0.2">
      <c r="B50" s="267"/>
      <c r="C50" s="230"/>
      <c r="D50" s="230"/>
      <c r="E50" s="230"/>
      <c r="F50" s="230"/>
      <c r="G50" s="230"/>
      <c r="H50" s="230"/>
      <c r="I50" s="230"/>
      <c r="J50" s="230"/>
      <c r="K50" s="269"/>
      <c r="L50" s="267"/>
      <c r="M50" s="271"/>
    </row>
    <row r="51" spans="2:13" x14ac:dyDescent="0.2">
      <c r="B51" s="272"/>
      <c r="C51" s="273"/>
      <c r="D51" s="273"/>
      <c r="E51" s="273"/>
      <c r="F51" s="273"/>
      <c r="G51" s="273"/>
      <c r="H51" s="273"/>
      <c r="I51" s="273"/>
      <c r="J51" s="273"/>
      <c r="K51" s="274"/>
      <c r="L51" s="272"/>
      <c r="M51" s="275"/>
    </row>
    <row r="52" spans="2:13" x14ac:dyDescent="0.2">
      <c r="B52" s="262"/>
      <c r="C52" s="260"/>
      <c r="D52" s="260"/>
      <c r="E52" s="260"/>
      <c r="F52" s="260"/>
      <c r="G52" s="260"/>
      <c r="H52" s="260"/>
      <c r="I52" s="260"/>
      <c r="J52" s="260"/>
      <c r="K52" s="264"/>
      <c r="L52" s="262"/>
      <c r="M52" s="265"/>
    </row>
    <row r="53" spans="2:13" x14ac:dyDescent="0.2">
      <c r="B53" s="266"/>
      <c r="C53" s="229"/>
      <c r="D53" s="229"/>
      <c r="E53" s="229"/>
      <c r="F53" s="229"/>
      <c r="G53" s="229"/>
      <c r="H53" s="229"/>
      <c r="I53" s="229"/>
      <c r="J53" s="229"/>
      <c r="K53" s="268"/>
      <c r="L53" s="266"/>
      <c r="M53" s="270"/>
    </row>
    <row r="54" spans="2:13" x14ac:dyDescent="0.2">
      <c r="B54" s="267"/>
      <c r="C54" s="230"/>
      <c r="D54" s="230"/>
      <c r="E54" s="230"/>
      <c r="F54" s="230"/>
      <c r="G54" s="230"/>
      <c r="H54" s="230"/>
      <c r="I54" s="230"/>
      <c r="J54" s="230"/>
      <c r="K54" s="269"/>
      <c r="L54" s="267"/>
      <c r="M54" s="271"/>
    </row>
    <row r="55" spans="2:13" x14ac:dyDescent="0.2">
      <c r="B55" s="272"/>
      <c r="C55" s="273"/>
      <c r="D55" s="273"/>
      <c r="E55" s="273"/>
      <c r="F55" s="273"/>
      <c r="G55" s="273"/>
      <c r="H55" s="273"/>
      <c r="I55" s="273"/>
      <c r="J55" s="273"/>
      <c r="K55" s="274"/>
      <c r="L55" s="272"/>
      <c r="M55" s="275"/>
    </row>
    <row r="56" spans="2:13" x14ac:dyDescent="0.2">
      <c r="B56" s="262"/>
      <c r="C56" s="260"/>
      <c r="D56" s="260"/>
      <c r="E56" s="260"/>
      <c r="F56" s="260"/>
      <c r="G56" s="260"/>
      <c r="H56" s="260"/>
      <c r="I56" s="260"/>
      <c r="J56" s="260"/>
      <c r="K56" s="264"/>
      <c r="L56" s="262"/>
      <c r="M56" s="265"/>
    </row>
    <row r="57" spans="2:13" x14ac:dyDescent="0.2">
      <c r="B57" s="266"/>
      <c r="C57" s="229"/>
      <c r="D57" s="229"/>
      <c r="E57" s="229"/>
      <c r="F57" s="229"/>
      <c r="G57" s="229"/>
      <c r="H57" s="229"/>
      <c r="I57" s="229"/>
      <c r="J57" s="229"/>
      <c r="K57" s="268"/>
      <c r="L57" s="266"/>
      <c r="M57" s="270"/>
    </row>
    <row r="58" spans="2:13" x14ac:dyDescent="0.2">
      <c r="B58" s="267"/>
      <c r="C58" s="230"/>
      <c r="D58" s="230"/>
      <c r="E58" s="230"/>
      <c r="F58" s="230"/>
      <c r="G58" s="230"/>
      <c r="H58" s="230"/>
      <c r="I58" s="230"/>
      <c r="J58" s="230"/>
      <c r="K58" s="269"/>
      <c r="L58" s="267"/>
      <c r="M58" s="271"/>
    </row>
    <row r="59" spans="2:13" x14ac:dyDescent="0.2">
      <c r="B59" s="272"/>
      <c r="C59" s="273"/>
      <c r="D59" s="273"/>
      <c r="E59" s="273"/>
      <c r="F59" s="273"/>
      <c r="G59" s="273"/>
      <c r="H59" s="273"/>
      <c r="I59" s="273"/>
      <c r="J59" s="273"/>
      <c r="K59" s="274"/>
      <c r="L59" s="272"/>
      <c r="M59" s="275"/>
    </row>
    <row r="60" spans="2:13" ht="10.5" thickBot="1" x14ac:dyDescent="0.25">
      <c r="B60" s="278"/>
      <c r="C60" s="276"/>
      <c r="D60" s="276"/>
      <c r="E60" s="276"/>
      <c r="F60" s="276"/>
      <c r="G60" s="276"/>
      <c r="H60" s="276"/>
      <c r="I60" s="276"/>
      <c r="J60" s="276"/>
      <c r="K60" s="277"/>
      <c r="L60" s="278"/>
      <c r="M60" s="279"/>
    </row>
    <row r="61" spans="2:13" x14ac:dyDescent="0.2">
      <c r="B61" s="280"/>
      <c r="C61" s="280"/>
      <c r="D61" s="280"/>
      <c r="E61" s="280"/>
      <c r="F61" s="280"/>
      <c r="G61" s="280"/>
      <c r="H61" s="280"/>
      <c r="I61" s="280"/>
      <c r="J61" s="280"/>
      <c r="K61" s="280"/>
      <c r="L61" s="280"/>
      <c r="M61" s="280"/>
    </row>
    <row r="62" spans="2:13" x14ac:dyDescent="0.2">
      <c r="B62" s="280"/>
      <c r="C62" s="280"/>
      <c r="D62" s="280"/>
      <c r="E62" s="280"/>
      <c r="F62" s="280"/>
      <c r="G62" s="280"/>
      <c r="H62" s="280"/>
      <c r="I62" s="280"/>
      <c r="J62" s="280"/>
      <c r="K62" s="280"/>
      <c r="L62" s="280"/>
      <c r="M62" s="288"/>
    </row>
  </sheetData>
  <mergeCells count="291">
    <mergeCell ref="L61:L62"/>
    <mergeCell ref="M61:M62"/>
    <mergeCell ref="F61:F62"/>
    <mergeCell ref="G61:G62"/>
    <mergeCell ref="H61:H62"/>
    <mergeCell ref="I61:I62"/>
    <mergeCell ref="B61:B62"/>
    <mergeCell ref="C61:C62"/>
    <mergeCell ref="D61:D62"/>
    <mergeCell ref="E61:E62"/>
    <mergeCell ref="B3:M4"/>
    <mergeCell ref="L10:M10"/>
    <mergeCell ref="F8:I10"/>
    <mergeCell ref="J61:J62"/>
    <mergeCell ref="K61:K62"/>
    <mergeCell ref="H59:H60"/>
    <mergeCell ref="M59:M60"/>
    <mergeCell ref="B59:B60"/>
    <mergeCell ref="C59:C60"/>
    <mergeCell ref="D59:D60"/>
    <mergeCell ref="E59:E60"/>
    <mergeCell ref="F59:F60"/>
    <mergeCell ref="G59:G60"/>
    <mergeCell ref="K57:K58"/>
    <mergeCell ref="L57:L58"/>
    <mergeCell ref="I59:I60"/>
    <mergeCell ref="J59:J60"/>
    <mergeCell ref="K59:K60"/>
    <mergeCell ref="L59:L60"/>
    <mergeCell ref="M57:M58"/>
    <mergeCell ref="B57:B58"/>
    <mergeCell ref="C57:C58"/>
    <mergeCell ref="D57:D58"/>
    <mergeCell ref="E57:E58"/>
    <mergeCell ref="F57:F58"/>
    <mergeCell ref="G57:G58"/>
    <mergeCell ref="H57:H58"/>
    <mergeCell ref="I57:I58"/>
    <mergeCell ref="J57:J58"/>
    <mergeCell ref="H55:H56"/>
    <mergeCell ref="I55:I56"/>
    <mergeCell ref="J55:J56"/>
    <mergeCell ref="K55:K56"/>
    <mergeCell ref="L55:L56"/>
    <mergeCell ref="M55:M56"/>
    <mergeCell ref="B55:B56"/>
    <mergeCell ref="C55:C56"/>
    <mergeCell ref="D55:D56"/>
    <mergeCell ref="E55:E56"/>
    <mergeCell ref="F55:F56"/>
    <mergeCell ref="G55:G56"/>
    <mergeCell ref="H53:H54"/>
    <mergeCell ref="I53:I54"/>
    <mergeCell ref="J53:J54"/>
    <mergeCell ref="K53:K54"/>
    <mergeCell ref="L53:L54"/>
    <mergeCell ref="M53:M54"/>
    <mergeCell ref="B53:B54"/>
    <mergeCell ref="C53:C54"/>
    <mergeCell ref="D53:D54"/>
    <mergeCell ref="E53:E54"/>
    <mergeCell ref="F53:F54"/>
    <mergeCell ref="G53:G54"/>
    <mergeCell ref="H51:H52"/>
    <mergeCell ref="I51:I52"/>
    <mergeCell ref="J51:J52"/>
    <mergeCell ref="K51:K52"/>
    <mergeCell ref="L51:L52"/>
    <mergeCell ref="M51:M52"/>
    <mergeCell ref="B51:B52"/>
    <mergeCell ref="C51:C52"/>
    <mergeCell ref="D51:D52"/>
    <mergeCell ref="E51:E52"/>
    <mergeCell ref="F51:F52"/>
    <mergeCell ref="G51:G52"/>
    <mergeCell ref="H49:H50"/>
    <mergeCell ref="I49:I50"/>
    <mergeCell ref="J49:J50"/>
    <mergeCell ref="K49:K50"/>
    <mergeCell ref="L49:L50"/>
    <mergeCell ref="M49:M50"/>
    <mergeCell ref="B49:B50"/>
    <mergeCell ref="C49:C50"/>
    <mergeCell ref="D49:D50"/>
    <mergeCell ref="E49:E50"/>
    <mergeCell ref="F49:F50"/>
    <mergeCell ref="G49:G50"/>
    <mergeCell ref="H47:H48"/>
    <mergeCell ref="I47:I48"/>
    <mergeCell ref="J47:J48"/>
    <mergeCell ref="K47:K48"/>
    <mergeCell ref="L47:L48"/>
    <mergeCell ref="M47:M48"/>
    <mergeCell ref="B47:B48"/>
    <mergeCell ref="C47:C48"/>
    <mergeCell ref="D47:D48"/>
    <mergeCell ref="E47:E48"/>
    <mergeCell ref="F47:F48"/>
    <mergeCell ref="G47:G48"/>
    <mergeCell ref="H45:H46"/>
    <mergeCell ref="I45:I46"/>
    <mergeCell ref="J45:J46"/>
    <mergeCell ref="K45:K46"/>
    <mergeCell ref="L45:L46"/>
    <mergeCell ref="M45:M46"/>
    <mergeCell ref="B45:B46"/>
    <mergeCell ref="C45:C46"/>
    <mergeCell ref="D45:D46"/>
    <mergeCell ref="E45:E46"/>
    <mergeCell ref="F45:F46"/>
    <mergeCell ref="G45:G46"/>
    <mergeCell ref="H43:H44"/>
    <mergeCell ref="I43:I44"/>
    <mergeCell ref="J43:J44"/>
    <mergeCell ref="K43:K44"/>
    <mergeCell ref="L43:L44"/>
    <mergeCell ref="M43:M44"/>
    <mergeCell ref="B43:B44"/>
    <mergeCell ref="C43:C44"/>
    <mergeCell ref="D43:D44"/>
    <mergeCell ref="E43:E44"/>
    <mergeCell ref="F43:F44"/>
    <mergeCell ref="G43:G44"/>
    <mergeCell ref="H41:H42"/>
    <mergeCell ref="I41:I42"/>
    <mergeCell ref="J41:J42"/>
    <mergeCell ref="K41:K42"/>
    <mergeCell ref="L41:L42"/>
    <mergeCell ref="M41:M42"/>
    <mergeCell ref="B41:B42"/>
    <mergeCell ref="C41:C42"/>
    <mergeCell ref="D41:D42"/>
    <mergeCell ref="E41:E42"/>
    <mergeCell ref="F41:F42"/>
    <mergeCell ref="G41:G42"/>
    <mergeCell ref="H39:H40"/>
    <mergeCell ref="I39:I40"/>
    <mergeCell ref="J39:J40"/>
    <mergeCell ref="K39:K40"/>
    <mergeCell ref="L39:L40"/>
    <mergeCell ref="M39:M40"/>
    <mergeCell ref="B39:B40"/>
    <mergeCell ref="C39:C40"/>
    <mergeCell ref="D39:D40"/>
    <mergeCell ref="E39:E40"/>
    <mergeCell ref="F39:F40"/>
    <mergeCell ref="G39:G40"/>
    <mergeCell ref="H37:H38"/>
    <mergeCell ref="I37:I38"/>
    <mergeCell ref="J37:J38"/>
    <mergeCell ref="K37:K38"/>
    <mergeCell ref="L37:L38"/>
    <mergeCell ref="M37:M38"/>
    <mergeCell ref="B37:B38"/>
    <mergeCell ref="C37:C38"/>
    <mergeCell ref="D37:D38"/>
    <mergeCell ref="E37:E38"/>
    <mergeCell ref="F37:F38"/>
    <mergeCell ref="G37:G38"/>
    <mergeCell ref="H35:H36"/>
    <mergeCell ref="I35:I36"/>
    <mergeCell ref="J35:J36"/>
    <mergeCell ref="K35:K36"/>
    <mergeCell ref="L35:L36"/>
    <mergeCell ref="M35:M36"/>
    <mergeCell ref="B35:B36"/>
    <mergeCell ref="C35:C36"/>
    <mergeCell ref="D35:D36"/>
    <mergeCell ref="E35:E36"/>
    <mergeCell ref="F35:F36"/>
    <mergeCell ref="G35:G36"/>
    <mergeCell ref="H33:H34"/>
    <mergeCell ref="I33:I34"/>
    <mergeCell ref="J33:J34"/>
    <mergeCell ref="K33:K34"/>
    <mergeCell ref="L33:L34"/>
    <mergeCell ref="M33:M34"/>
    <mergeCell ref="B33:B34"/>
    <mergeCell ref="C33:C34"/>
    <mergeCell ref="D33:D34"/>
    <mergeCell ref="E33:E34"/>
    <mergeCell ref="F33:F34"/>
    <mergeCell ref="G33:G34"/>
    <mergeCell ref="H31:H32"/>
    <mergeCell ref="I31:I32"/>
    <mergeCell ref="J31:J32"/>
    <mergeCell ref="K31:K32"/>
    <mergeCell ref="L31:L32"/>
    <mergeCell ref="M31:M32"/>
    <mergeCell ref="B31:B32"/>
    <mergeCell ref="C31:C32"/>
    <mergeCell ref="D31:D32"/>
    <mergeCell ref="E31:E32"/>
    <mergeCell ref="F31:F32"/>
    <mergeCell ref="G31:G32"/>
    <mergeCell ref="H29:H30"/>
    <mergeCell ref="I29:I30"/>
    <mergeCell ref="J29:J30"/>
    <mergeCell ref="K29:K30"/>
    <mergeCell ref="L29:L30"/>
    <mergeCell ref="M29:M30"/>
    <mergeCell ref="B29:B30"/>
    <mergeCell ref="C29:C30"/>
    <mergeCell ref="D29:D30"/>
    <mergeCell ref="E29:E30"/>
    <mergeCell ref="F29:F30"/>
    <mergeCell ref="G29:G30"/>
    <mergeCell ref="H27:H28"/>
    <mergeCell ref="I27:I28"/>
    <mergeCell ref="J27:J28"/>
    <mergeCell ref="K27:K28"/>
    <mergeCell ref="L27:L28"/>
    <mergeCell ref="M27:M28"/>
    <mergeCell ref="B27:B28"/>
    <mergeCell ref="C27:C28"/>
    <mergeCell ref="D27:D28"/>
    <mergeCell ref="E27:E28"/>
    <mergeCell ref="F27:F28"/>
    <mergeCell ref="G27:G28"/>
    <mergeCell ref="H25:H26"/>
    <mergeCell ref="I25:I26"/>
    <mergeCell ref="J25:J26"/>
    <mergeCell ref="K25:K26"/>
    <mergeCell ref="L25:L26"/>
    <mergeCell ref="M25:M26"/>
    <mergeCell ref="B25:B26"/>
    <mergeCell ref="C25:C26"/>
    <mergeCell ref="D25:D26"/>
    <mergeCell ref="E25:E26"/>
    <mergeCell ref="F25:F26"/>
    <mergeCell ref="G25:G26"/>
    <mergeCell ref="H23:H24"/>
    <mergeCell ref="I23:I24"/>
    <mergeCell ref="J23:J24"/>
    <mergeCell ref="K23:K24"/>
    <mergeCell ref="L23:L24"/>
    <mergeCell ref="M23:M24"/>
    <mergeCell ref="B23:B24"/>
    <mergeCell ref="C23:C24"/>
    <mergeCell ref="D23:D24"/>
    <mergeCell ref="E23:E24"/>
    <mergeCell ref="F23:F24"/>
    <mergeCell ref="G23:G24"/>
    <mergeCell ref="H21:H22"/>
    <mergeCell ref="I21:I22"/>
    <mergeCell ref="J21:J22"/>
    <mergeCell ref="K21:K22"/>
    <mergeCell ref="L21:L22"/>
    <mergeCell ref="M21:M22"/>
    <mergeCell ref="B21:B22"/>
    <mergeCell ref="C21:C22"/>
    <mergeCell ref="D21:D22"/>
    <mergeCell ref="E21:E22"/>
    <mergeCell ref="F21:F22"/>
    <mergeCell ref="G21:G22"/>
    <mergeCell ref="H19:H20"/>
    <mergeCell ref="I19:I20"/>
    <mergeCell ref="J19:J20"/>
    <mergeCell ref="K19:K20"/>
    <mergeCell ref="L19:L20"/>
    <mergeCell ref="M19:M20"/>
    <mergeCell ref="B19:B20"/>
    <mergeCell ref="C19:C20"/>
    <mergeCell ref="D19:D20"/>
    <mergeCell ref="E19:E20"/>
    <mergeCell ref="F19:F20"/>
    <mergeCell ref="G19:G20"/>
    <mergeCell ref="H17:H18"/>
    <mergeCell ref="I17:I18"/>
    <mergeCell ref="J17:J18"/>
    <mergeCell ref="K17:K18"/>
    <mergeCell ref="L17:L18"/>
    <mergeCell ref="M17:M18"/>
    <mergeCell ref="J15:J16"/>
    <mergeCell ref="K15:K16"/>
    <mergeCell ref="L15:L16"/>
    <mergeCell ref="M15:M16"/>
    <mergeCell ref="B17:B18"/>
    <mergeCell ref="C17:C18"/>
    <mergeCell ref="D17:D18"/>
    <mergeCell ref="E17:E18"/>
    <mergeCell ref="F17:F18"/>
    <mergeCell ref="G17:G18"/>
    <mergeCell ref="F15:F16"/>
    <mergeCell ref="G15:G16"/>
    <mergeCell ref="H15:H16"/>
    <mergeCell ref="I15:I16"/>
    <mergeCell ref="B15:B16"/>
    <mergeCell ref="C15:C16"/>
    <mergeCell ref="D15:D16"/>
    <mergeCell ref="E15:E16"/>
  </mergeCells>
  <phoneticPr fontId="2" type="noConversion"/>
  <pageMargins left="0.2" right="0.2" top="0.17" bottom="0.16" header="0.17" footer="0.16"/>
  <pageSetup scale="8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7"/>
  <sheetViews>
    <sheetView zoomScale="75" zoomScaleNormal="85" workbookViewId="0"/>
  </sheetViews>
  <sheetFormatPr defaultColWidth="10.7265625" defaultRowHeight="12.5" x14ac:dyDescent="0.25"/>
  <cols>
    <col min="1" max="1" width="10.7265625" style="33"/>
    <col min="2" max="2" width="12.7265625" style="33" customWidth="1"/>
    <col min="3" max="3" width="20.54296875" style="1" customWidth="1"/>
    <col min="4" max="5" width="20.453125" style="1" customWidth="1"/>
    <col min="6" max="7" width="8.7265625" style="1" customWidth="1"/>
    <col min="8" max="9" width="16.7265625" style="1" customWidth="1"/>
    <col min="10" max="16384" width="10.7265625" style="1"/>
  </cols>
  <sheetData>
    <row r="1" spans="1:9" x14ac:dyDescent="0.25">
      <c r="B1" s="293" t="s">
        <v>93</v>
      </c>
      <c r="C1" s="294"/>
      <c r="D1" s="294"/>
      <c r="E1" s="294"/>
      <c r="F1" s="294"/>
      <c r="G1" s="294"/>
      <c r="H1" s="294"/>
      <c r="I1" s="294"/>
    </row>
    <row r="2" spans="1:9" x14ac:dyDescent="0.25">
      <c r="B2" s="294"/>
      <c r="C2" s="294"/>
      <c r="D2" s="294"/>
      <c r="E2" s="294"/>
      <c r="F2" s="294"/>
      <c r="G2" s="294"/>
      <c r="H2" s="294"/>
      <c r="I2" s="294"/>
    </row>
    <row r="3" spans="1:9" x14ac:dyDescent="0.25">
      <c r="B3" s="294"/>
      <c r="C3" s="294"/>
      <c r="D3" s="294"/>
      <c r="E3" s="294"/>
      <c r="F3" s="294"/>
      <c r="G3" s="294"/>
      <c r="H3" s="294"/>
      <c r="I3" s="294"/>
    </row>
    <row r="5" spans="1:9" ht="14.15" customHeight="1" x14ac:dyDescent="0.25">
      <c r="B5" s="2" t="s">
        <v>23</v>
      </c>
      <c r="C5" s="30"/>
      <c r="D5" s="30"/>
      <c r="E5" s="30"/>
      <c r="F5" s="30"/>
      <c r="G5" s="30"/>
      <c r="H5" s="30"/>
      <c r="I5" s="31"/>
    </row>
    <row r="6" spans="1:9" s="3" customFormat="1" ht="14.15" customHeight="1" x14ac:dyDescent="0.2">
      <c r="A6" s="7"/>
      <c r="B6" s="6"/>
      <c r="C6" s="7"/>
      <c r="D6" s="7"/>
      <c r="E6" s="7"/>
      <c r="F6" s="7"/>
      <c r="G6" s="7"/>
      <c r="H6" s="7"/>
      <c r="I6" s="73"/>
    </row>
    <row r="7" spans="1:9" ht="14.15" customHeight="1" x14ac:dyDescent="0.25">
      <c r="B7" s="35"/>
      <c r="C7" s="36"/>
      <c r="D7" s="36"/>
      <c r="E7" s="36"/>
      <c r="F7" s="36"/>
      <c r="G7" s="36"/>
      <c r="H7" s="36"/>
      <c r="I7" s="37"/>
    </row>
    <row r="8" spans="1:9" ht="14.15" customHeight="1" x14ac:dyDescent="0.25">
      <c r="B8" s="6" t="s">
        <v>79</v>
      </c>
      <c r="C8" s="33"/>
      <c r="D8" s="33"/>
      <c r="E8" s="33"/>
      <c r="F8" s="7"/>
      <c r="G8" s="7"/>
      <c r="H8" s="6" t="s">
        <v>80</v>
      </c>
      <c r="I8" s="34"/>
    </row>
    <row r="9" spans="1:9" ht="14.15" customHeight="1" x14ac:dyDescent="0.25">
      <c r="B9" s="32"/>
      <c r="C9" s="33"/>
      <c r="D9" s="33"/>
      <c r="E9" s="33"/>
      <c r="F9" s="33"/>
      <c r="G9" s="33"/>
      <c r="H9" s="32"/>
      <c r="I9" s="34"/>
    </row>
    <row r="10" spans="1:9" ht="14.15" customHeight="1" x14ac:dyDescent="0.25">
      <c r="B10" s="35"/>
      <c r="C10" s="36"/>
      <c r="D10" s="36"/>
      <c r="E10" s="36"/>
      <c r="F10" s="36"/>
      <c r="G10" s="36"/>
      <c r="H10" s="35"/>
      <c r="I10" s="34"/>
    </row>
    <row r="11" spans="1:9" ht="14.15" customHeight="1" x14ac:dyDescent="0.25">
      <c r="B11" s="2" t="s">
        <v>81</v>
      </c>
      <c r="C11" s="30"/>
      <c r="D11" s="30"/>
      <c r="E11" s="30"/>
      <c r="F11" s="30"/>
      <c r="G11" s="30"/>
      <c r="H11" s="30"/>
      <c r="I11" s="31"/>
    </row>
    <row r="12" spans="1:9" ht="14.15" customHeight="1" x14ac:dyDescent="0.25">
      <c r="B12" s="32"/>
      <c r="C12" s="33"/>
      <c r="D12" s="33"/>
      <c r="E12" s="33"/>
      <c r="F12" s="33"/>
      <c r="G12" s="33"/>
      <c r="H12" s="33"/>
      <c r="I12" s="34"/>
    </row>
    <row r="13" spans="1:9" ht="14.15" customHeight="1" x14ac:dyDescent="0.25">
      <c r="B13" s="35"/>
      <c r="C13" s="36"/>
      <c r="D13" s="36"/>
      <c r="E13" s="36"/>
      <c r="F13" s="36"/>
      <c r="G13" s="36"/>
      <c r="H13" s="36"/>
      <c r="I13" s="37"/>
    </row>
    <row r="14" spans="1:9" s="41" customFormat="1" ht="10" x14ac:dyDescent="0.2">
      <c r="A14" s="70"/>
      <c r="B14" s="289" t="s">
        <v>50</v>
      </c>
      <c r="C14" s="100" t="s">
        <v>96</v>
      </c>
      <c r="D14" s="296" t="s">
        <v>98</v>
      </c>
      <c r="E14" s="298" t="s">
        <v>99</v>
      </c>
      <c r="F14" s="289" t="s">
        <v>83</v>
      </c>
      <c r="G14" s="290"/>
      <c r="H14" s="71" t="s">
        <v>84</v>
      </c>
      <c r="I14" s="74" t="s">
        <v>85</v>
      </c>
    </row>
    <row r="15" spans="1:9" s="41" customFormat="1" ht="10" x14ac:dyDescent="0.2">
      <c r="A15" s="70"/>
      <c r="B15" s="295"/>
      <c r="C15" s="101" t="s">
        <v>97</v>
      </c>
      <c r="D15" s="297"/>
      <c r="E15" s="299"/>
      <c r="F15" s="291"/>
      <c r="G15" s="292"/>
      <c r="H15" s="72" t="s">
        <v>86</v>
      </c>
      <c r="I15" s="75" t="s">
        <v>87</v>
      </c>
    </row>
    <row r="16" spans="1:9" x14ac:dyDescent="0.25">
      <c r="B16" s="76"/>
      <c r="C16" s="79"/>
      <c r="D16" s="79"/>
      <c r="E16" s="78"/>
      <c r="F16" s="76"/>
      <c r="G16" s="77"/>
      <c r="H16" s="78"/>
      <c r="I16" s="79"/>
    </row>
    <row r="17" spans="2:9" x14ac:dyDescent="0.25">
      <c r="B17" s="80"/>
      <c r="C17" s="40"/>
      <c r="D17" s="40"/>
      <c r="E17" s="82"/>
      <c r="F17" s="80"/>
      <c r="G17" s="81"/>
      <c r="H17" s="82"/>
      <c r="I17" s="40"/>
    </row>
    <row r="18" spans="2:9" x14ac:dyDescent="0.25">
      <c r="B18" s="76"/>
      <c r="C18" s="79"/>
      <c r="D18" s="79"/>
      <c r="E18" s="78"/>
      <c r="F18" s="76"/>
      <c r="G18" s="77"/>
      <c r="H18" s="78"/>
      <c r="I18" s="79"/>
    </row>
    <row r="19" spans="2:9" x14ac:dyDescent="0.25">
      <c r="B19" s="80"/>
      <c r="C19" s="40"/>
      <c r="D19" s="40"/>
      <c r="E19" s="82"/>
      <c r="F19" s="80"/>
      <c r="G19" s="81"/>
      <c r="H19" s="82"/>
      <c r="I19" s="40"/>
    </row>
    <row r="20" spans="2:9" x14ac:dyDescent="0.25">
      <c r="B20" s="76"/>
      <c r="C20" s="79"/>
      <c r="D20" s="79"/>
      <c r="E20" s="78"/>
      <c r="F20" s="76"/>
      <c r="G20" s="77"/>
      <c r="H20" s="78"/>
      <c r="I20" s="79"/>
    </row>
    <row r="21" spans="2:9" x14ac:dyDescent="0.25">
      <c r="B21" s="80"/>
      <c r="C21" s="40"/>
      <c r="D21" s="40"/>
      <c r="E21" s="82"/>
      <c r="F21" s="80"/>
      <c r="G21" s="81"/>
      <c r="H21" s="82"/>
      <c r="I21" s="40"/>
    </row>
    <row r="22" spans="2:9" x14ac:dyDescent="0.25">
      <c r="B22" s="76"/>
      <c r="C22" s="79"/>
      <c r="D22" s="79"/>
      <c r="E22" s="78"/>
      <c r="F22" s="76"/>
      <c r="G22" s="77"/>
      <c r="H22" s="78"/>
      <c r="I22" s="79"/>
    </row>
    <row r="23" spans="2:9" x14ac:dyDescent="0.25">
      <c r="B23" s="80"/>
      <c r="C23" s="40"/>
      <c r="D23" s="40"/>
      <c r="E23" s="82"/>
      <c r="F23" s="80"/>
      <c r="G23" s="81"/>
      <c r="H23" s="82"/>
      <c r="I23" s="40"/>
    </row>
    <row r="24" spans="2:9" x14ac:dyDescent="0.25">
      <c r="B24" s="76"/>
      <c r="C24" s="79"/>
      <c r="D24" s="79"/>
      <c r="E24" s="78"/>
      <c r="F24" s="76"/>
      <c r="G24" s="77"/>
      <c r="H24" s="78"/>
      <c r="I24" s="79"/>
    </row>
    <row r="25" spans="2:9" x14ac:dyDescent="0.25">
      <c r="B25" s="80"/>
      <c r="C25" s="40"/>
      <c r="D25" s="40"/>
      <c r="E25" s="82"/>
      <c r="F25" s="80"/>
      <c r="G25" s="81"/>
      <c r="H25" s="82"/>
      <c r="I25" s="40"/>
    </row>
    <row r="26" spans="2:9" x14ac:dyDescent="0.25">
      <c r="B26" s="76"/>
      <c r="C26" s="79"/>
      <c r="D26" s="79"/>
      <c r="E26" s="78"/>
      <c r="F26" s="76"/>
      <c r="G26" s="77"/>
      <c r="H26" s="78"/>
      <c r="I26" s="79"/>
    </row>
    <row r="27" spans="2:9" x14ac:dyDescent="0.25">
      <c r="B27" s="80"/>
      <c r="C27" s="40"/>
      <c r="D27" s="40"/>
      <c r="E27" s="82"/>
      <c r="F27" s="80"/>
      <c r="G27" s="81"/>
      <c r="H27" s="82"/>
      <c r="I27" s="40"/>
    </row>
    <row r="28" spans="2:9" x14ac:dyDescent="0.25">
      <c r="B28" s="76"/>
      <c r="C28" s="79"/>
      <c r="D28" s="79"/>
      <c r="E28" s="78"/>
      <c r="F28" s="76"/>
      <c r="G28" s="77"/>
      <c r="H28" s="78"/>
      <c r="I28" s="79"/>
    </row>
    <row r="29" spans="2:9" x14ac:dyDescent="0.25">
      <c r="B29" s="80"/>
      <c r="C29" s="40"/>
      <c r="D29" s="40"/>
      <c r="E29" s="82"/>
      <c r="F29" s="80"/>
      <c r="G29" s="81"/>
      <c r="H29" s="82"/>
      <c r="I29" s="40"/>
    </row>
    <row r="30" spans="2:9" x14ac:dyDescent="0.25">
      <c r="B30" s="76"/>
      <c r="C30" s="79"/>
      <c r="D30" s="79"/>
      <c r="E30" s="78"/>
      <c r="F30" s="76"/>
      <c r="G30" s="77"/>
      <c r="H30" s="78"/>
      <c r="I30" s="79"/>
    </row>
    <row r="31" spans="2:9" x14ac:dyDescent="0.25">
      <c r="B31" s="80"/>
      <c r="C31" s="40"/>
      <c r="D31" s="40"/>
      <c r="E31" s="82"/>
      <c r="F31" s="80"/>
      <c r="G31" s="81"/>
      <c r="H31" s="82"/>
      <c r="I31" s="40"/>
    </row>
    <row r="32" spans="2:9" x14ac:dyDescent="0.25">
      <c r="B32" s="76"/>
      <c r="C32" s="79"/>
      <c r="D32" s="79"/>
      <c r="E32" s="78"/>
      <c r="F32" s="76"/>
      <c r="G32" s="77"/>
      <c r="H32" s="78"/>
      <c r="I32" s="79"/>
    </row>
    <row r="33" spans="2:9" x14ac:dyDescent="0.25">
      <c r="B33" s="80"/>
      <c r="C33" s="40"/>
      <c r="D33" s="40"/>
      <c r="E33" s="82"/>
      <c r="F33" s="80"/>
      <c r="G33" s="81"/>
      <c r="H33" s="82"/>
      <c r="I33" s="40"/>
    </row>
    <row r="34" spans="2:9" x14ac:dyDescent="0.25">
      <c r="B34" s="76"/>
      <c r="C34" s="79"/>
      <c r="D34" s="79"/>
      <c r="E34" s="78"/>
      <c r="F34" s="76"/>
      <c r="G34" s="77"/>
      <c r="H34" s="78"/>
      <c r="I34" s="79"/>
    </row>
    <row r="35" spans="2:9" x14ac:dyDescent="0.25">
      <c r="B35" s="80"/>
      <c r="C35" s="40"/>
      <c r="D35" s="40"/>
      <c r="E35" s="82"/>
      <c r="F35" s="80"/>
      <c r="G35" s="81"/>
      <c r="H35" s="82"/>
      <c r="I35" s="40"/>
    </row>
    <row r="36" spans="2:9" x14ac:dyDescent="0.25">
      <c r="B36" s="76"/>
      <c r="C36" s="79"/>
      <c r="D36" s="79"/>
      <c r="E36" s="78"/>
      <c r="F36" s="76"/>
      <c r="G36" s="77"/>
      <c r="H36" s="78"/>
      <c r="I36" s="79"/>
    </row>
    <row r="37" spans="2:9" x14ac:dyDescent="0.25">
      <c r="B37" s="80"/>
      <c r="C37" s="40"/>
      <c r="D37" s="40"/>
      <c r="E37" s="82"/>
      <c r="F37" s="80"/>
      <c r="G37" s="81"/>
      <c r="H37" s="82"/>
      <c r="I37" s="40"/>
    </row>
    <row r="38" spans="2:9" x14ac:dyDescent="0.25">
      <c r="B38" s="76"/>
      <c r="C38" s="79"/>
      <c r="D38" s="79"/>
      <c r="E38" s="78"/>
      <c r="F38" s="76"/>
      <c r="G38" s="77"/>
      <c r="H38" s="78"/>
      <c r="I38" s="79"/>
    </row>
    <row r="39" spans="2:9" x14ac:dyDescent="0.25">
      <c r="B39" s="80"/>
      <c r="C39" s="40"/>
      <c r="D39" s="40"/>
      <c r="E39" s="82"/>
      <c r="F39" s="80"/>
      <c r="G39" s="81"/>
      <c r="H39" s="82"/>
      <c r="I39" s="40"/>
    </row>
    <row r="40" spans="2:9" x14ac:dyDescent="0.25">
      <c r="B40" s="76"/>
      <c r="C40" s="79"/>
      <c r="D40" s="79"/>
      <c r="E40" s="78"/>
      <c r="F40" s="76"/>
      <c r="G40" s="77"/>
      <c r="H40" s="78"/>
      <c r="I40" s="79"/>
    </row>
    <row r="41" spans="2:9" x14ac:dyDescent="0.25">
      <c r="B41" s="80"/>
      <c r="C41" s="40"/>
      <c r="D41" s="40"/>
      <c r="E41" s="82"/>
      <c r="F41" s="80"/>
      <c r="G41" s="81"/>
      <c r="H41" s="82"/>
      <c r="I41" s="40"/>
    </row>
    <row r="42" spans="2:9" x14ac:dyDescent="0.25">
      <c r="B42" s="38"/>
      <c r="C42" s="84"/>
      <c r="D42" s="84"/>
      <c r="E42" s="39"/>
      <c r="F42" s="38"/>
      <c r="G42" s="83"/>
      <c r="H42" s="39"/>
      <c r="I42" s="84"/>
    </row>
    <row r="43" spans="2:9" x14ac:dyDescent="0.25">
      <c r="B43" s="80"/>
      <c r="C43" s="40"/>
      <c r="D43" s="40"/>
      <c r="E43" s="82"/>
      <c r="F43" s="80"/>
      <c r="G43" s="81"/>
      <c r="H43" s="82"/>
      <c r="I43" s="40"/>
    </row>
    <row r="44" spans="2:9" x14ac:dyDescent="0.25">
      <c r="B44" s="76"/>
      <c r="C44" s="79"/>
      <c r="D44" s="79"/>
      <c r="E44" s="78"/>
      <c r="F44" s="76"/>
      <c r="G44" s="77"/>
      <c r="H44" s="78"/>
      <c r="I44" s="79"/>
    </row>
    <row r="45" spans="2:9" x14ac:dyDescent="0.25">
      <c r="B45" s="80"/>
      <c r="C45" s="40"/>
      <c r="D45" s="40"/>
      <c r="E45" s="82"/>
      <c r="F45" s="80"/>
      <c r="G45" s="81"/>
      <c r="H45" s="82"/>
      <c r="I45" s="40"/>
    </row>
    <row r="46" spans="2:9" x14ac:dyDescent="0.25">
      <c r="B46" s="38"/>
      <c r="C46" s="84"/>
      <c r="D46" s="84"/>
      <c r="E46" s="39"/>
      <c r="F46" s="38"/>
      <c r="G46" s="83"/>
      <c r="H46" s="39"/>
      <c r="I46" s="84"/>
    </row>
    <row r="47" spans="2:9" x14ac:dyDescent="0.25">
      <c r="B47" s="38"/>
      <c r="C47" s="84"/>
      <c r="D47" s="84"/>
      <c r="E47" s="39"/>
      <c r="F47" s="38"/>
      <c r="G47" s="83"/>
      <c r="H47" s="39"/>
      <c r="I47" s="84"/>
    </row>
    <row r="48" spans="2:9" x14ac:dyDescent="0.25">
      <c r="B48" s="76"/>
      <c r="C48" s="79"/>
      <c r="D48" s="79"/>
      <c r="E48" s="78"/>
      <c r="F48" s="76"/>
      <c r="G48" s="77"/>
      <c r="H48" s="78"/>
      <c r="I48" s="79"/>
    </row>
    <row r="49" spans="1:9" x14ac:dyDescent="0.25">
      <c r="B49" s="80"/>
      <c r="C49" s="40"/>
      <c r="D49" s="40"/>
      <c r="E49" s="82"/>
      <c r="F49" s="80"/>
      <c r="G49" s="81"/>
      <c r="H49" s="82"/>
      <c r="I49" s="40"/>
    </row>
    <row r="50" spans="1:9" x14ac:dyDescent="0.25">
      <c r="B50" s="76"/>
      <c r="C50" s="79"/>
      <c r="D50" s="79"/>
      <c r="E50" s="78"/>
      <c r="F50" s="76"/>
      <c r="G50" s="77"/>
      <c r="H50" s="78"/>
      <c r="I50" s="79"/>
    </row>
    <row r="51" spans="1:9" x14ac:dyDescent="0.25">
      <c r="B51" s="80"/>
      <c r="C51" s="40"/>
      <c r="D51" s="40"/>
      <c r="E51" s="82"/>
      <c r="F51" s="80"/>
      <c r="G51" s="81"/>
      <c r="H51" s="82"/>
      <c r="I51" s="40"/>
    </row>
    <row r="52" spans="1:9" x14ac:dyDescent="0.25">
      <c r="B52" s="76"/>
      <c r="C52" s="79"/>
      <c r="D52" s="79"/>
      <c r="E52" s="78"/>
      <c r="F52" s="76"/>
      <c r="G52" s="77"/>
      <c r="H52" s="78"/>
      <c r="I52" s="79"/>
    </row>
    <row r="53" spans="1:9" x14ac:dyDescent="0.25">
      <c r="B53" s="80"/>
      <c r="C53" s="40"/>
      <c r="D53" s="40"/>
      <c r="E53" s="82"/>
      <c r="F53" s="80"/>
      <c r="G53" s="81"/>
      <c r="H53" s="82"/>
      <c r="I53" s="40"/>
    </row>
    <row r="54" spans="1:9" x14ac:dyDescent="0.25">
      <c r="B54" s="76"/>
      <c r="C54" s="79"/>
      <c r="D54" s="79"/>
      <c r="E54" s="78"/>
      <c r="F54" s="76"/>
      <c r="G54" s="77"/>
      <c r="H54" s="77"/>
      <c r="I54" s="79"/>
    </row>
    <row r="55" spans="1:9" ht="13" thickBot="1" x14ac:dyDescent="0.3">
      <c r="B55" s="80"/>
      <c r="C55" s="84"/>
      <c r="D55" s="84"/>
      <c r="E55" s="39"/>
      <c r="F55" s="80"/>
      <c r="G55" s="81"/>
      <c r="H55" s="81"/>
      <c r="I55" s="84"/>
    </row>
    <row r="56" spans="1:9" x14ac:dyDescent="0.25">
      <c r="B56" s="85"/>
      <c r="C56" s="86"/>
      <c r="D56" s="141"/>
      <c r="E56" s="87"/>
      <c r="F56" s="39"/>
      <c r="G56" s="308" t="s">
        <v>88</v>
      </c>
      <c r="H56" s="309"/>
      <c r="I56" s="98"/>
    </row>
    <row r="57" spans="1:9" ht="13" thickBot="1" x14ac:dyDescent="0.3">
      <c r="B57" s="85"/>
      <c r="C57" s="89"/>
      <c r="D57" s="142"/>
      <c r="E57" s="90"/>
      <c r="F57" s="39"/>
      <c r="G57" s="310"/>
      <c r="H57" s="311"/>
      <c r="I57" s="99"/>
    </row>
    <row r="58" spans="1:9" ht="13" x14ac:dyDescent="0.3">
      <c r="B58" s="32"/>
      <c r="C58" s="92" t="s">
        <v>89</v>
      </c>
      <c r="D58" s="92" t="s">
        <v>90</v>
      </c>
      <c r="E58" s="92" t="s">
        <v>94</v>
      </c>
      <c r="F58" s="92"/>
      <c r="G58" s="312"/>
      <c r="H58" s="93"/>
      <c r="I58" s="34"/>
    </row>
    <row r="59" spans="1:9" ht="13.5" thickBot="1" x14ac:dyDescent="0.35">
      <c r="B59" s="32"/>
      <c r="C59" s="33"/>
      <c r="D59" s="92"/>
      <c r="E59" s="92"/>
      <c r="F59" s="92"/>
      <c r="G59" s="312"/>
      <c r="H59" s="93"/>
      <c r="I59" s="34"/>
    </row>
    <row r="60" spans="1:9" x14ac:dyDescent="0.25">
      <c r="B60" s="313" t="s">
        <v>157</v>
      </c>
      <c r="C60" s="314"/>
      <c r="D60" s="314"/>
      <c r="E60" s="314"/>
      <c r="F60" s="314"/>
      <c r="G60" s="314"/>
      <c r="H60" s="315"/>
      <c r="I60" s="306"/>
    </row>
    <row r="61" spans="1:9" ht="13" thickBot="1" x14ac:dyDescent="0.3">
      <c r="B61" s="313"/>
      <c r="C61" s="314"/>
      <c r="D61" s="314"/>
      <c r="E61" s="314"/>
      <c r="F61" s="314"/>
      <c r="G61" s="314"/>
      <c r="H61" s="315"/>
      <c r="I61" s="307"/>
    </row>
    <row r="62" spans="1:9" s="94" customFormat="1" ht="13" customHeight="1" x14ac:dyDescent="0.25">
      <c r="A62" s="97"/>
      <c r="B62" s="300" t="s">
        <v>158</v>
      </c>
      <c r="C62" s="301"/>
      <c r="D62" s="301"/>
      <c r="E62" s="301"/>
      <c r="F62" s="301"/>
      <c r="G62" s="301"/>
      <c r="H62" s="301"/>
      <c r="I62" s="302"/>
    </row>
    <row r="63" spans="1:9" s="94" customFormat="1" ht="13" customHeight="1" x14ac:dyDescent="0.25">
      <c r="A63" s="97"/>
      <c r="B63" s="303"/>
      <c r="C63" s="304"/>
      <c r="D63" s="304"/>
      <c r="E63" s="304"/>
      <c r="F63" s="304"/>
      <c r="G63" s="304"/>
      <c r="H63" s="304"/>
      <c r="I63" s="305"/>
    </row>
    <row r="64" spans="1:9" ht="24" customHeight="1" x14ac:dyDescent="0.25">
      <c r="B64" s="95" t="s">
        <v>91</v>
      </c>
      <c r="C64" s="7"/>
      <c r="D64" s="7"/>
      <c r="E64" s="7"/>
      <c r="F64" s="8"/>
      <c r="G64" s="95" t="s">
        <v>50</v>
      </c>
      <c r="H64" s="7"/>
      <c r="I64" s="8"/>
    </row>
    <row r="65" spans="2:9" ht="24" customHeight="1" x14ac:dyDescent="0.25">
      <c r="B65" s="9"/>
      <c r="C65" s="10"/>
      <c r="D65" s="10"/>
      <c r="E65" s="10"/>
      <c r="F65" s="11"/>
      <c r="G65" s="9"/>
      <c r="H65" s="10"/>
      <c r="I65" s="11"/>
    </row>
    <row r="66" spans="2:9" ht="24" customHeight="1" x14ac:dyDescent="0.25">
      <c r="B66" s="96" t="s">
        <v>92</v>
      </c>
      <c r="C66" s="4"/>
      <c r="D66" s="4"/>
      <c r="E66" s="4"/>
      <c r="F66" s="5"/>
      <c r="G66" s="96" t="s">
        <v>50</v>
      </c>
      <c r="H66" s="7"/>
      <c r="I66" s="8"/>
    </row>
    <row r="67" spans="2:9" ht="24" customHeight="1" x14ac:dyDescent="0.25">
      <c r="B67" s="35"/>
      <c r="C67" s="36"/>
      <c r="D67" s="36"/>
      <c r="E67" s="36"/>
      <c r="F67" s="37"/>
      <c r="G67" s="9"/>
      <c r="H67" s="10"/>
      <c r="I67" s="11"/>
    </row>
  </sheetData>
  <mergeCells count="10">
    <mergeCell ref="F14:G15"/>
    <mergeCell ref="B1:I3"/>
    <mergeCell ref="B14:B15"/>
    <mergeCell ref="D14:D15"/>
    <mergeCell ref="E14:E15"/>
    <mergeCell ref="B62:I63"/>
    <mergeCell ref="I60:I61"/>
    <mergeCell ref="G56:H57"/>
    <mergeCell ref="G58:G59"/>
    <mergeCell ref="B60:H61"/>
  </mergeCells>
  <phoneticPr fontId="2" type="noConversion"/>
  <printOptions horizontalCentered="1"/>
  <pageMargins left="0.15" right="0.15" top="0.17" bottom="0.17" header="0.17" footer="0.17"/>
  <pageSetup scale="8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8"/>
  <sheetViews>
    <sheetView zoomScale="80" zoomScaleNormal="80" workbookViewId="0"/>
  </sheetViews>
  <sheetFormatPr defaultColWidth="10.7265625" defaultRowHeight="12.5" x14ac:dyDescent="0.25"/>
  <cols>
    <col min="1" max="1" width="8.7265625" style="33" customWidth="1"/>
    <col min="2" max="2" width="13.81640625" style="33" customWidth="1"/>
    <col min="3" max="3" width="13.26953125" style="33" customWidth="1"/>
    <col min="4" max="5" width="14.7265625" style="1" customWidth="1"/>
    <col min="6" max="6" width="20.54296875" style="1" customWidth="1"/>
    <col min="7" max="7" width="10.1796875" style="1" customWidth="1"/>
    <col min="8" max="8" width="7.1796875" style="1" customWidth="1"/>
    <col min="9" max="9" width="24.1796875" style="1" customWidth="1"/>
    <col min="10" max="10" width="23.81640625" style="1" customWidth="1"/>
    <col min="11" max="11" width="8.7265625" style="1" customWidth="1"/>
    <col min="12" max="16384" width="10.7265625" style="1"/>
  </cols>
  <sheetData>
    <row r="1" spans="1:10" x14ac:dyDescent="0.25">
      <c r="B1" s="335" t="s">
        <v>95</v>
      </c>
      <c r="C1" s="335"/>
      <c r="D1" s="336"/>
      <c r="E1" s="336"/>
      <c r="F1" s="336"/>
      <c r="G1" s="336"/>
      <c r="H1" s="336"/>
      <c r="I1" s="336"/>
      <c r="J1" s="336"/>
    </row>
    <row r="2" spans="1:10" x14ac:dyDescent="0.25">
      <c r="B2" s="336"/>
      <c r="C2" s="336"/>
      <c r="D2" s="336"/>
      <c r="E2" s="336"/>
      <c r="F2" s="336"/>
      <c r="G2" s="336"/>
      <c r="H2" s="336"/>
      <c r="I2" s="336"/>
      <c r="J2" s="336"/>
    </row>
    <row r="3" spans="1:10" x14ac:dyDescent="0.25">
      <c r="B3" s="336"/>
      <c r="C3" s="336"/>
      <c r="D3" s="336"/>
      <c r="E3" s="336"/>
      <c r="F3" s="336"/>
      <c r="G3" s="336"/>
      <c r="H3" s="336"/>
      <c r="I3" s="336"/>
      <c r="J3" s="336"/>
    </row>
    <row r="4" spans="1:10" x14ac:dyDescent="0.25">
      <c r="B4" s="36"/>
    </row>
    <row r="5" spans="1:10" ht="17.25" customHeight="1" x14ac:dyDescent="0.25">
      <c r="B5" s="208" t="s">
        <v>172</v>
      </c>
      <c r="C5" s="209"/>
      <c r="D5" s="209"/>
      <c r="E5" s="209"/>
      <c r="F5" s="210"/>
      <c r="G5" s="209"/>
      <c r="H5" s="209" t="s">
        <v>215</v>
      </c>
      <c r="I5" s="211" t="s">
        <v>216</v>
      </c>
      <c r="J5" s="210"/>
    </row>
    <row r="6" spans="1:10" s="3" customFormat="1" ht="17.25" customHeight="1" x14ac:dyDescent="0.25">
      <c r="A6" s="7"/>
      <c r="B6" s="212"/>
      <c r="C6" s="213"/>
      <c r="D6" s="213"/>
      <c r="E6" s="213"/>
      <c r="F6" s="214"/>
      <c r="G6" s="215"/>
      <c r="H6" s="216" t="s">
        <v>217</v>
      </c>
      <c r="I6" s="217" t="s">
        <v>218</v>
      </c>
      <c r="J6" s="218"/>
    </row>
    <row r="7" spans="1:10" ht="17.25" customHeight="1" x14ac:dyDescent="0.25">
      <c r="B7" s="219"/>
      <c r="C7" s="220"/>
      <c r="D7" s="220"/>
      <c r="E7" s="220"/>
      <c r="F7" s="221"/>
      <c r="G7" s="220"/>
      <c r="H7" s="220"/>
      <c r="I7" s="220"/>
      <c r="J7" s="221"/>
    </row>
    <row r="8" spans="1:10" ht="14.15" customHeight="1" x14ac:dyDescent="0.25">
      <c r="B8" s="212" t="s">
        <v>171</v>
      </c>
      <c r="C8" s="213"/>
      <c r="D8" s="213"/>
      <c r="E8" s="213"/>
      <c r="F8" s="213"/>
      <c r="G8" s="213"/>
      <c r="H8" s="213"/>
      <c r="I8" s="213"/>
      <c r="J8" s="214"/>
    </row>
    <row r="9" spans="1:10" ht="14.15" customHeight="1" x14ac:dyDescent="0.25">
      <c r="B9" s="212"/>
      <c r="C9" s="213"/>
      <c r="D9" s="213"/>
      <c r="E9" s="213"/>
      <c r="F9" s="213"/>
      <c r="G9" s="213"/>
      <c r="H9" s="213"/>
      <c r="I9" s="213"/>
      <c r="J9" s="214"/>
    </row>
    <row r="10" spans="1:10" ht="14.15" customHeight="1" x14ac:dyDescent="0.25">
      <c r="B10" s="212"/>
      <c r="C10" s="213"/>
      <c r="D10" s="213"/>
      <c r="E10" s="213"/>
      <c r="F10" s="213"/>
      <c r="G10" s="213"/>
      <c r="H10" s="213"/>
      <c r="I10" s="213"/>
      <c r="J10" s="221"/>
    </row>
    <row r="11" spans="1:10" ht="14.15" customHeight="1" x14ac:dyDescent="0.25">
      <c r="B11" s="208" t="s">
        <v>79</v>
      </c>
      <c r="C11" s="209"/>
      <c r="D11" s="209"/>
      <c r="E11" s="209"/>
      <c r="F11" s="209"/>
      <c r="G11" s="209"/>
      <c r="H11" s="209"/>
      <c r="I11" s="208" t="s">
        <v>80</v>
      </c>
      <c r="J11" s="214"/>
    </row>
    <row r="12" spans="1:10" ht="14.15" customHeight="1" x14ac:dyDescent="0.25">
      <c r="B12" s="212"/>
      <c r="C12" s="213"/>
      <c r="D12" s="213"/>
      <c r="E12" s="213"/>
      <c r="F12" s="213"/>
      <c r="G12" s="213"/>
      <c r="H12" s="213"/>
      <c r="I12" s="212"/>
      <c r="J12" s="214"/>
    </row>
    <row r="13" spans="1:10" ht="14.15" customHeight="1" x14ac:dyDescent="0.25">
      <c r="B13" s="219"/>
      <c r="C13" s="220"/>
      <c r="D13" s="220"/>
      <c r="E13" s="220"/>
      <c r="F13" s="220"/>
      <c r="G13" s="220"/>
      <c r="H13" s="220"/>
      <c r="I13" s="219"/>
      <c r="J13" s="214"/>
    </row>
    <row r="14" spans="1:10" ht="14.15" customHeight="1" x14ac:dyDescent="0.25">
      <c r="B14" s="208" t="s">
        <v>81</v>
      </c>
      <c r="C14" s="209"/>
      <c r="D14" s="209"/>
      <c r="E14" s="209"/>
      <c r="F14" s="209"/>
      <c r="G14" s="209"/>
      <c r="H14" s="209"/>
      <c r="I14" s="209"/>
      <c r="J14" s="210"/>
    </row>
    <row r="15" spans="1:10" ht="14.15" customHeight="1" x14ac:dyDescent="0.25">
      <c r="B15" s="212"/>
      <c r="C15" s="213"/>
      <c r="D15" s="213"/>
      <c r="E15" s="213"/>
      <c r="F15" s="213"/>
      <c r="G15" s="213"/>
      <c r="H15" s="213"/>
      <c r="I15" s="213"/>
      <c r="J15" s="214"/>
    </row>
    <row r="16" spans="1:10" ht="14.15" customHeight="1" x14ac:dyDescent="0.25">
      <c r="B16" s="219"/>
      <c r="C16" s="220"/>
      <c r="D16" s="220"/>
      <c r="E16" s="220"/>
      <c r="F16" s="220"/>
      <c r="G16" s="213"/>
      <c r="H16" s="213"/>
      <c r="I16" s="220"/>
      <c r="J16" s="221"/>
    </row>
    <row r="17" spans="1:10" s="41" customFormat="1" ht="18.75" customHeight="1" x14ac:dyDescent="0.2">
      <c r="A17" s="70"/>
      <c r="B17" s="337" t="s">
        <v>175</v>
      </c>
      <c r="C17" s="316" t="s">
        <v>82</v>
      </c>
      <c r="D17" s="340" t="s">
        <v>222</v>
      </c>
      <c r="E17" s="341"/>
      <c r="F17" s="342"/>
      <c r="G17" s="340" t="s">
        <v>83</v>
      </c>
      <c r="H17" s="346"/>
      <c r="I17" s="316" t="s">
        <v>159</v>
      </c>
      <c r="J17" s="318" t="s">
        <v>219</v>
      </c>
    </row>
    <row r="18" spans="1:10" s="41" customFormat="1" ht="18.75" customHeight="1" x14ac:dyDescent="0.2">
      <c r="A18" s="70"/>
      <c r="B18" s="338"/>
      <c r="C18" s="339"/>
      <c r="D18" s="343"/>
      <c r="E18" s="344"/>
      <c r="F18" s="345"/>
      <c r="G18" s="347"/>
      <c r="H18" s="348"/>
      <c r="I18" s="317"/>
      <c r="J18" s="319"/>
    </row>
    <row r="19" spans="1:10" x14ac:dyDescent="0.25">
      <c r="B19" s="76"/>
      <c r="C19" s="76"/>
      <c r="D19" s="76"/>
      <c r="E19" s="78"/>
      <c r="F19" s="77"/>
      <c r="G19" s="38"/>
      <c r="H19" s="83"/>
      <c r="I19" s="78"/>
      <c r="J19" s="79"/>
    </row>
    <row r="20" spans="1:10" x14ac:dyDescent="0.25">
      <c r="B20" s="80"/>
      <c r="C20" s="80"/>
      <c r="D20" s="80"/>
      <c r="E20" s="82"/>
      <c r="F20" s="81"/>
      <c r="G20" s="80"/>
      <c r="H20" s="81"/>
      <c r="I20" s="82"/>
      <c r="J20" s="40"/>
    </row>
    <row r="21" spans="1:10" x14ac:dyDescent="0.25">
      <c r="B21" s="76"/>
      <c r="C21" s="76"/>
      <c r="D21" s="76"/>
      <c r="E21" s="78"/>
      <c r="F21" s="77"/>
      <c r="G21" s="76"/>
      <c r="H21" s="77"/>
      <c r="I21" s="78"/>
      <c r="J21" s="79"/>
    </row>
    <row r="22" spans="1:10" x14ac:dyDescent="0.25">
      <c r="B22" s="80"/>
      <c r="C22" s="80"/>
      <c r="D22" s="80"/>
      <c r="E22" s="82"/>
      <c r="F22" s="81"/>
      <c r="G22" s="80"/>
      <c r="H22" s="81"/>
      <c r="I22" s="82"/>
      <c r="J22" s="40"/>
    </row>
    <row r="23" spans="1:10" x14ac:dyDescent="0.25">
      <c r="B23" s="76"/>
      <c r="C23" s="76"/>
      <c r="D23" s="76"/>
      <c r="E23" s="78"/>
      <c r="F23" s="77"/>
      <c r="G23" s="76"/>
      <c r="H23" s="77"/>
      <c r="I23" s="78"/>
      <c r="J23" s="79"/>
    </row>
    <row r="24" spans="1:10" x14ac:dyDescent="0.25">
      <c r="B24" s="80"/>
      <c r="C24" s="80"/>
      <c r="D24" s="80"/>
      <c r="E24" s="82"/>
      <c r="F24" s="81"/>
      <c r="G24" s="80"/>
      <c r="H24" s="81"/>
      <c r="I24" s="82"/>
      <c r="J24" s="40"/>
    </row>
    <row r="25" spans="1:10" x14ac:dyDescent="0.25">
      <c r="B25" s="76"/>
      <c r="C25" s="76"/>
      <c r="D25" s="76"/>
      <c r="E25" s="78"/>
      <c r="F25" s="77"/>
      <c r="G25" s="76"/>
      <c r="H25" s="77"/>
      <c r="I25" s="78"/>
      <c r="J25" s="79"/>
    </row>
    <row r="26" spans="1:10" x14ac:dyDescent="0.25">
      <c r="B26" s="80"/>
      <c r="C26" s="80"/>
      <c r="D26" s="80"/>
      <c r="E26" s="82"/>
      <c r="F26" s="81"/>
      <c r="G26" s="80"/>
      <c r="H26" s="81"/>
      <c r="I26" s="82"/>
      <c r="J26" s="40"/>
    </row>
    <row r="27" spans="1:10" x14ac:dyDescent="0.25">
      <c r="B27" s="76"/>
      <c r="C27" s="76"/>
      <c r="D27" s="76"/>
      <c r="E27" s="78"/>
      <c r="F27" s="77"/>
      <c r="G27" s="76"/>
      <c r="H27" s="77"/>
      <c r="I27" s="78"/>
      <c r="J27" s="79"/>
    </row>
    <row r="28" spans="1:10" x14ac:dyDescent="0.25">
      <c r="B28" s="80"/>
      <c r="C28" s="80"/>
      <c r="D28" s="80"/>
      <c r="E28" s="82"/>
      <c r="F28" s="81"/>
      <c r="G28" s="80"/>
      <c r="H28" s="81"/>
      <c r="I28" s="82"/>
      <c r="J28" s="40"/>
    </row>
    <row r="29" spans="1:10" x14ac:dyDescent="0.25">
      <c r="B29" s="76"/>
      <c r="C29" s="76"/>
      <c r="D29" s="76"/>
      <c r="E29" s="78"/>
      <c r="F29" s="77"/>
      <c r="G29" s="76"/>
      <c r="H29" s="77"/>
      <c r="I29" s="78"/>
      <c r="J29" s="79"/>
    </row>
    <row r="30" spans="1:10" x14ac:dyDescent="0.25">
      <c r="B30" s="80"/>
      <c r="C30" s="80"/>
      <c r="D30" s="80"/>
      <c r="E30" s="82"/>
      <c r="F30" s="81"/>
      <c r="G30" s="80"/>
      <c r="H30" s="81"/>
      <c r="I30" s="82"/>
      <c r="J30" s="40"/>
    </row>
    <row r="31" spans="1:10" x14ac:dyDescent="0.25">
      <c r="B31" s="76"/>
      <c r="C31" s="76"/>
      <c r="D31" s="76"/>
      <c r="E31" s="78"/>
      <c r="F31" s="77"/>
      <c r="G31" s="76"/>
      <c r="H31" s="77"/>
      <c r="I31" s="78"/>
      <c r="J31" s="79"/>
    </row>
    <row r="32" spans="1:10" x14ac:dyDescent="0.25">
      <c r="B32" s="80"/>
      <c r="C32" s="80"/>
      <c r="D32" s="80"/>
      <c r="E32" s="82"/>
      <c r="F32" s="81"/>
      <c r="G32" s="80"/>
      <c r="H32" s="81"/>
      <c r="I32" s="82"/>
      <c r="J32" s="40"/>
    </row>
    <row r="33" spans="2:10" x14ac:dyDescent="0.25">
      <c r="B33" s="76"/>
      <c r="C33" s="76"/>
      <c r="D33" s="76"/>
      <c r="E33" s="78"/>
      <c r="F33" s="77"/>
      <c r="G33" s="76"/>
      <c r="H33" s="77"/>
      <c r="I33" s="78"/>
      <c r="J33" s="79"/>
    </row>
    <row r="34" spans="2:10" x14ac:dyDescent="0.25">
      <c r="B34" s="80"/>
      <c r="C34" s="80"/>
      <c r="D34" s="80"/>
      <c r="E34" s="82"/>
      <c r="F34" s="81"/>
      <c r="G34" s="80"/>
      <c r="H34" s="81"/>
      <c r="I34" s="82"/>
      <c r="J34" s="40"/>
    </row>
    <row r="35" spans="2:10" x14ac:dyDescent="0.25">
      <c r="B35" s="76"/>
      <c r="C35" s="76"/>
      <c r="D35" s="76"/>
      <c r="E35" s="78"/>
      <c r="F35" s="77"/>
      <c r="G35" s="76"/>
      <c r="H35" s="77"/>
      <c r="I35" s="78"/>
      <c r="J35" s="79"/>
    </row>
    <row r="36" spans="2:10" x14ac:dyDescent="0.25">
      <c r="B36" s="80"/>
      <c r="C36" s="80"/>
      <c r="D36" s="80"/>
      <c r="E36" s="82"/>
      <c r="F36" s="81"/>
      <c r="G36" s="80"/>
      <c r="H36" s="81"/>
      <c r="I36" s="82"/>
      <c r="J36" s="40"/>
    </row>
    <row r="37" spans="2:10" x14ac:dyDescent="0.25">
      <c r="B37" s="76"/>
      <c r="C37" s="76"/>
      <c r="D37" s="76"/>
      <c r="E37" s="78"/>
      <c r="F37" s="77"/>
      <c r="G37" s="76"/>
      <c r="H37" s="77"/>
      <c r="I37" s="78"/>
      <c r="J37" s="79"/>
    </row>
    <row r="38" spans="2:10" x14ac:dyDescent="0.25">
      <c r="B38" s="80"/>
      <c r="C38" s="80"/>
      <c r="D38" s="80"/>
      <c r="E38" s="82"/>
      <c r="F38" s="81"/>
      <c r="G38" s="80"/>
      <c r="H38" s="81"/>
      <c r="I38" s="82"/>
      <c r="J38" s="40"/>
    </row>
    <row r="39" spans="2:10" x14ac:dyDescent="0.25">
      <c r="B39" s="76"/>
      <c r="C39" s="76"/>
      <c r="D39" s="76"/>
      <c r="E39" s="78"/>
      <c r="F39" s="77"/>
      <c r="G39" s="76"/>
      <c r="H39" s="77"/>
      <c r="I39" s="78"/>
      <c r="J39" s="79"/>
    </row>
    <row r="40" spans="2:10" x14ac:dyDescent="0.25">
      <c r="B40" s="80"/>
      <c r="C40" s="80"/>
      <c r="D40" s="80"/>
      <c r="E40" s="82"/>
      <c r="F40" s="81"/>
      <c r="G40" s="80"/>
      <c r="H40" s="81"/>
      <c r="I40" s="82"/>
      <c r="J40" s="40"/>
    </row>
    <row r="41" spans="2:10" x14ac:dyDescent="0.25">
      <c r="B41" s="76"/>
      <c r="C41" s="76"/>
      <c r="D41" s="76"/>
      <c r="E41" s="78"/>
      <c r="F41" s="77"/>
      <c r="G41" s="76"/>
      <c r="H41" s="77"/>
      <c r="I41" s="78"/>
      <c r="J41" s="79"/>
    </row>
    <row r="42" spans="2:10" x14ac:dyDescent="0.25">
      <c r="B42" s="80"/>
      <c r="C42" s="80"/>
      <c r="D42" s="80"/>
      <c r="E42" s="82"/>
      <c r="F42" s="81"/>
      <c r="G42" s="80"/>
      <c r="H42" s="81"/>
      <c r="I42" s="82"/>
      <c r="J42" s="40"/>
    </row>
    <row r="43" spans="2:10" x14ac:dyDescent="0.25">
      <c r="B43" s="76"/>
      <c r="C43" s="76"/>
      <c r="D43" s="76"/>
      <c r="E43" s="78"/>
      <c r="F43" s="77"/>
      <c r="G43" s="76"/>
      <c r="H43" s="77"/>
      <c r="I43" s="78"/>
      <c r="J43" s="79"/>
    </row>
    <row r="44" spans="2:10" x14ac:dyDescent="0.25">
      <c r="B44" s="80"/>
      <c r="C44" s="80"/>
      <c r="D44" s="80"/>
      <c r="E44" s="82"/>
      <c r="F44" s="81"/>
      <c r="G44" s="80"/>
      <c r="H44" s="81"/>
      <c r="I44" s="82"/>
      <c r="J44" s="40"/>
    </row>
    <row r="45" spans="2:10" x14ac:dyDescent="0.25">
      <c r="B45" s="38"/>
      <c r="C45" s="38"/>
      <c r="D45" s="76"/>
      <c r="E45" s="78"/>
      <c r="F45" s="77"/>
      <c r="G45" s="38"/>
      <c r="H45" s="83"/>
      <c r="I45" s="39"/>
      <c r="J45" s="84"/>
    </row>
    <row r="46" spans="2:10" x14ac:dyDescent="0.25">
      <c r="B46" s="80"/>
      <c r="C46" s="80"/>
      <c r="D46" s="80"/>
      <c r="E46" s="82"/>
      <c r="F46" s="81"/>
      <c r="G46" s="80"/>
      <c r="H46" s="81"/>
      <c r="I46" s="82"/>
      <c r="J46" s="40"/>
    </row>
    <row r="47" spans="2:10" x14ac:dyDescent="0.25">
      <c r="B47" s="76"/>
      <c r="C47" s="76"/>
      <c r="D47" s="76"/>
      <c r="E47" s="78"/>
      <c r="F47" s="77"/>
      <c r="G47" s="76"/>
      <c r="H47" s="77"/>
      <c r="I47" s="78"/>
      <c r="J47" s="79"/>
    </row>
    <row r="48" spans="2:10" x14ac:dyDescent="0.25">
      <c r="B48" s="80"/>
      <c r="C48" s="80"/>
      <c r="D48" s="80"/>
      <c r="E48" s="82"/>
      <c r="F48" s="81"/>
      <c r="G48" s="80"/>
      <c r="H48" s="81"/>
      <c r="I48" s="82"/>
      <c r="J48" s="40"/>
    </row>
    <row r="49" spans="1:10" x14ac:dyDescent="0.25">
      <c r="B49" s="38"/>
      <c r="C49" s="38"/>
      <c r="D49" s="76"/>
      <c r="E49" s="78"/>
      <c r="F49" s="77"/>
      <c r="G49" s="38"/>
      <c r="H49" s="83"/>
      <c r="I49" s="39"/>
      <c r="J49" s="84"/>
    </row>
    <row r="50" spans="1:10" x14ac:dyDescent="0.25">
      <c r="B50" s="38"/>
      <c r="C50" s="38"/>
      <c r="D50" s="80"/>
      <c r="E50" s="82"/>
      <c r="F50" s="81"/>
      <c r="G50" s="38"/>
      <c r="H50" s="83"/>
      <c r="I50" s="39"/>
      <c r="J50" s="84"/>
    </row>
    <row r="51" spans="1:10" x14ac:dyDescent="0.25">
      <c r="B51" s="76"/>
      <c r="C51" s="76"/>
      <c r="D51" s="76"/>
      <c r="E51" s="78"/>
      <c r="F51" s="77"/>
      <c r="G51" s="76"/>
      <c r="H51" s="77"/>
      <c r="I51" s="78"/>
      <c r="J51" s="79"/>
    </row>
    <row r="52" spans="1:10" x14ac:dyDescent="0.25">
      <c r="B52" s="80"/>
      <c r="C52" s="80"/>
      <c r="D52" s="80"/>
      <c r="E52" s="82"/>
      <c r="F52" s="81"/>
      <c r="G52" s="80"/>
      <c r="H52" s="81"/>
      <c r="I52" s="82"/>
      <c r="J52" s="40"/>
    </row>
    <row r="53" spans="1:10" x14ac:dyDescent="0.25">
      <c r="B53" s="76"/>
      <c r="C53" s="76"/>
      <c r="D53" s="76"/>
      <c r="E53" s="78"/>
      <c r="F53" s="77"/>
      <c r="G53" s="76"/>
      <c r="H53" s="77"/>
      <c r="I53" s="78"/>
      <c r="J53" s="79"/>
    </row>
    <row r="54" spans="1:10" x14ac:dyDescent="0.25">
      <c r="B54" s="80"/>
      <c r="C54" s="80"/>
      <c r="D54" s="80"/>
      <c r="E54" s="82"/>
      <c r="F54" s="81"/>
      <c r="G54" s="80"/>
      <c r="H54" s="81"/>
      <c r="I54" s="82"/>
      <c r="J54" s="40"/>
    </row>
    <row r="55" spans="1:10" x14ac:dyDescent="0.25">
      <c r="B55" s="76"/>
      <c r="C55" s="76"/>
      <c r="D55" s="76"/>
      <c r="E55" s="78"/>
      <c r="F55" s="77"/>
      <c r="G55" s="76"/>
      <c r="H55" s="77"/>
      <c r="I55" s="78"/>
      <c r="J55" s="79"/>
    </row>
    <row r="56" spans="1:10" x14ac:dyDescent="0.25">
      <c r="B56" s="80"/>
      <c r="C56" s="38"/>
      <c r="D56" s="80"/>
      <c r="E56" s="82"/>
      <c r="F56" s="81"/>
      <c r="G56" s="80"/>
      <c r="H56" s="81"/>
      <c r="I56" s="82"/>
      <c r="J56" s="40"/>
    </row>
    <row r="57" spans="1:10" x14ac:dyDescent="0.25">
      <c r="B57" s="76"/>
      <c r="C57" s="79"/>
      <c r="D57" s="78"/>
      <c r="E57" s="78"/>
      <c r="F57" s="77"/>
      <c r="G57" s="76"/>
      <c r="H57" s="77"/>
      <c r="I57" s="77"/>
      <c r="J57" s="79"/>
    </row>
    <row r="58" spans="1:10" ht="13" thickBot="1" x14ac:dyDescent="0.3">
      <c r="B58" s="80"/>
      <c r="C58" s="40"/>
      <c r="D58" s="39"/>
      <c r="E58" s="39"/>
      <c r="F58" s="83"/>
      <c r="G58" s="80"/>
      <c r="H58" s="81"/>
      <c r="I58" s="81"/>
      <c r="J58" s="84"/>
    </row>
    <row r="59" spans="1:10" x14ac:dyDescent="0.25">
      <c r="B59" s="85"/>
      <c r="C59" s="159"/>
      <c r="D59" s="320"/>
      <c r="E59" s="321"/>
      <c r="F59" s="322"/>
      <c r="G59" s="39"/>
      <c r="H59" s="326" t="s">
        <v>88</v>
      </c>
      <c r="I59" s="327"/>
      <c r="J59" s="88"/>
    </row>
    <row r="60" spans="1:10" ht="13" thickBot="1" x14ac:dyDescent="0.3">
      <c r="B60" s="85"/>
      <c r="C60" s="159"/>
      <c r="D60" s="323"/>
      <c r="E60" s="324"/>
      <c r="F60" s="325"/>
      <c r="G60" s="39"/>
      <c r="H60" s="328"/>
      <c r="I60" s="329"/>
      <c r="J60" s="91"/>
    </row>
    <row r="61" spans="1:10" ht="13" x14ac:dyDescent="0.3">
      <c r="B61" s="32"/>
      <c r="D61" s="321" t="s">
        <v>160</v>
      </c>
      <c r="E61" s="321"/>
      <c r="F61" s="321"/>
      <c r="G61" s="92"/>
      <c r="H61" s="144"/>
      <c r="I61" s="93"/>
      <c r="J61" s="34"/>
    </row>
    <row r="62" spans="1:10" ht="13" x14ac:dyDescent="0.3">
      <c r="B62" s="32"/>
      <c r="D62" s="330" t="s">
        <v>220</v>
      </c>
      <c r="E62" s="330"/>
      <c r="F62" s="330"/>
      <c r="G62" s="92"/>
      <c r="H62" s="144"/>
      <c r="I62" s="93"/>
      <c r="J62" s="34"/>
    </row>
    <row r="63" spans="1:10" ht="13" x14ac:dyDescent="0.3">
      <c r="B63" s="32"/>
      <c r="D63" s="143"/>
      <c r="E63" s="145"/>
      <c r="F63" s="143"/>
      <c r="G63" s="92"/>
      <c r="H63" s="144"/>
      <c r="I63" s="93"/>
      <c r="J63" s="34"/>
    </row>
    <row r="64" spans="1:10" s="94" customFormat="1" ht="24.75" customHeight="1" x14ac:dyDescent="0.25">
      <c r="A64" s="97"/>
      <c r="B64" s="331" t="s">
        <v>221</v>
      </c>
      <c r="C64" s="332"/>
      <c r="D64" s="333"/>
      <c r="E64" s="333"/>
      <c r="F64" s="333"/>
      <c r="G64" s="333"/>
      <c r="H64" s="333"/>
      <c r="I64" s="333"/>
      <c r="J64" s="334"/>
    </row>
    <row r="65" spans="2:10" ht="24" customHeight="1" x14ac:dyDescent="0.25">
      <c r="B65" s="222" t="s">
        <v>91</v>
      </c>
      <c r="C65" s="223"/>
      <c r="D65" s="213"/>
      <c r="E65" s="213"/>
      <c r="F65" s="213"/>
      <c r="G65" s="214"/>
      <c r="H65" s="222" t="s">
        <v>50</v>
      </c>
      <c r="I65" s="213"/>
      <c r="J65" s="214"/>
    </row>
    <row r="66" spans="2:10" ht="24" customHeight="1" x14ac:dyDescent="0.25">
      <c r="B66" s="219"/>
      <c r="C66" s="220"/>
      <c r="D66" s="220"/>
      <c r="E66" s="220"/>
      <c r="F66" s="220"/>
      <c r="G66" s="221"/>
      <c r="H66" s="219"/>
      <c r="I66" s="220"/>
      <c r="J66" s="221"/>
    </row>
    <row r="67" spans="2:10" ht="24" customHeight="1" x14ac:dyDescent="0.25">
      <c r="B67" s="224" t="s">
        <v>92</v>
      </c>
      <c r="C67" s="225"/>
      <c r="D67" s="209"/>
      <c r="E67" s="209"/>
      <c r="F67" s="209"/>
      <c r="G67" s="210"/>
      <c r="H67" s="224" t="s">
        <v>50</v>
      </c>
      <c r="I67" s="213"/>
      <c r="J67" s="214"/>
    </row>
    <row r="68" spans="2:10" ht="24" customHeight="1" x14ac:dyDescent="0.25">
      <c r="B68" s="219"/>
      <c r="C68" s="220"/>
      <c r="D68" s="220"/>
      <c r="E68" s="220"/>
      <c r="F68" s="220"/>
      <c r="G68" s="221"/>
      <c r="H68" s="219"/>
      <c r="I68" s="220"/>
      <c r="J68" s="221"/>
    </row>
  </sheetData>
  <mergeCells count="12">
    <mergeCell ref="B64:J64"/>
    <mergeCell ref="B1:J3"/>
    <mergeCell ref="B17:B18"/>
    <mergeCell ref="C17:C18"/>
    <mergeCell ref="D17:F18"/>
    <mergeCell ref="G17:H18"/>
    <mergeCell ref="I17:I18"/>
    <mergeCell ref="J17:J18"/>
    <mergeCell ref="D59:F60"/>
    <mergeCell ref="H59:I60"/>
    <mergeCell ref="D61:F61"/>
    <mergeCell ref="D62:F62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</sheetPr>
  <dimension ref="A2:J33"/>
  <sheetViews>
    <sheetView workbookViewId="0"/>
  </sheetViews>
  <sheetFormatPr defaultColWidth="9.1796875" defaultRowHeight="12.5" x14ac:dyDescent="0.25"/>
  <cols>
    <col min="1" max="4" width="10.7265625" style="1" customWidth="1"/>
    <col min="5" max="5" width="1.7265625" style="1" customWidth="1"/>
    <col min="6" max="9" width="10.7265625" style="1" customWidth="1"/>
    <col min="10" max="10" width="10.81640625" style="1" customWidth="1"/>
    <col min="11" max="16384" width="9.1796875" style="1"/>
  </cols>
  <sheetData>
    <row r="2" spans="1:10" ht="20" x14ac:dyDescent="0.4">
      <c r="A2" s="349" t="s">
        <v>102</v>
      </c>
      <c r="B2" s="349"/>
      <c r="C2" s="349"/>
      <c r="D2" s="349"/>
      <c r="E2" s="349"/>
      <c r="F2" s="349"/>
      <c r="G2" s="349"/>
      <c r="H2" s="349"/>
      <c r="I2" s="349"/>
    </row>
    <row r="3" spans="1:10" ht="20" x14ac:dyDescent="0.4">
      <c r="A3" s="349" t="s">
        <v>162</v>
      </c>
      <c r="B3" s="349"/>
      <c r="C3" s="349"/>
      <c r="D3" s="349"/>
      <c r="E3" s="349"/>
      <c r="F3" s="349"/>
      <c r="G3" s="349"/>
      <c r="H3" s="349"/>
      <c r="I3" s="349"/>
    </row>
    <row r="4" spans="1:10" ht="20" x14ac:dyDescent="0.4">
      <c r="A4" s="349" t="s">
        <v>103</v>
      </c>
      <c r="B4" s="349"/>
      <c r="C4" s="349"/>
      <c r="D4" s="349"/>
      <c r="E4" s="349"/>
      <c r="F4" s="349"/>
      <c r="G4" s="349"/>
      <c r="H4" s="349"/>
      <c r="I4" s="349"/>
    </row>
    <row r="5" spans="1:10" x14ac:dyDescent="0.25">
      <c r="A5" s="33"/>
      <c r="B5" s="33"/>
      <c r="C5" s="33"/>
      <c r="D5" s="33"/>
      <c r="E5" s="33"/>
      <c r="F5" s="33"/>
      <c r="G5" s="33"/>
      <c r="H5" s="33"/>
      <c r="I5" s="33"/>
    </row>
    <row r="6" spans="1:10" x14ac:dyDescent="0.25">
      <c r="A6" s="33"/>
      <c r="B6" s="33"/>
      <c r="C6" s="33"/>
      <c r="D6" s="33"/>
      <c r="E6" s="33"/>
      <c r="F6" s="33"/>
      <c r="G6" s="33"/>
      <c r="H6" s="33"/>
      <c r="I6" s="33"/>
    </row>
    <row r="7" spans="1:10" ht="13" x14ac:dyDescent="0.3">
      <c r="A7" s="33"/>
      <c r="B7" s="350" t="s">
        <v>104</v>
      </c>
      <c r="C7" s="351"/>
      <c r="D7" s="352"/>
      <c r="E7" s="33"/>
      <c r="F7" s="350" t="s">
        <v>105</v>
      </c>
      <c r="G7" s="351"/>
      <c r="H7" s="352"/>
      <c r="I7" s="33"/>
    </row>
    <row r="8" spans="1:10" x14ac:dyDescent="0.25">
      <c r="A8" s="33"/>
      <c r="B8" s="33"/>
      <c r="C8" s="33"/>
      <c r="D8" s="33"/>
      <c r="E8" s="33"/>
      <c r="F8" s="33"/>
      <c r="G8" s="33"/>
      <c r="H8" s="33"/>
      <c r="I8" s="33"/>
    </row>
    <row r="9" spans="1:10" ht="26" x14ac:dyDescent="0.3">
      <c r="A9" s="106" t="s">
        <v>106</v>
      </c>
      <c r="B9" s="105" t="s">
        <v>118</v>
      </c>
      <c r="C9" s="106" t="s">
        <v>119</v>
      </c>
      <c r="D9" s="106" t="s">
        <v>120</v>
      </c>
      <c r="E9" s="126"/>
      <c r="F9" s="106" t="s">
        <v>121</v>
      </c>
      <c r="G9" s="106" t="s">
        <v>122</v>
      </c>
      <c r="H9" s="127" t="s">
        <v>123</v>
      </c>
      <c r="I9" s="107" t="s">
        <v>124</v>
      </c>
      <c r="J9" s="106" t="s">
        <v>184</v>
      </c>
    </row>
    <row r="10" spans="1:10" ht="13" x14ac:dyDescent="0.3">
      <c r="A10" s="130" t="s">
        <v>107</v>
      </c>
      <c r="B10" s="124">
        <v>4150</v>
      </c>
      <c r="C10" s="109">
        <v>650</v>
      </c>
      <c r="D10" s="109">
        <v>0</v>
      </c>
      <c r="E10" s="152"/>
      <c r="F10" s="109">
        <v>4100</v>
      </c>
      <c r="G10" s="109">
        <v>510</v>
      </c>
      <c r="H10" s="123">
        <v>0</v>
      </c>
      <c r="I10" s="172">
        <f>SUM(B10+C10+D10-F10-G10-H10)</f>
        <v>190</v>
      </c>
      <c r="J10" s="162">
        <f>I10/C10</f>
        <v>0.29230769230769232</v>
      </c>
    </row>
    <row r="11" spans="1:10" ht="13" x14ac:dyDescent="0.3">
      <c r="A11" s="126" t="s">
        <v>108</v>
      </c>
      <c r="B11" s="124">
        <v>3750</v>
      </c>
      <c r="C11" s="109">
        <v>500</v>
      </c>
      <c r="D11" s="109">
        <v>0</v>
      </c>
      <c r="E11" s="152"/>
      <c r="F11" s="109">
        <v>4150</v>
      </c>
      <c r="G11" s="109">
        <v>0</v>
      </c>
      <c r="H11" s="123">
        <v>0</v>
      </c>
      <c r="I11" s="173">
        <f>SUM(B11+C11+D11-F11-G11-H11)</f>
        <v>100</v>
      </c>
      <c r="J11" s="163">
        <f>I11/C11</f>
        <v>0.2</v>
      </c>
    </row>
    <row r="12" spans="1:10" ht="13" x14ac:dyDescent="0.3">
      <c r="A12" s="126" t="s">
        <v>109</v>
      </c>
      <c r="B12" s="124">
        <v>4150</v>
      </c>
      <c r="C12" s="109">
        <v>750</v>
      </c>
      <c r="D12" s="109">
        <v>0</v>
      </c>
      <c r="E12" s="152"/>
      <c r="F12" s="109">
        <v>3750</v>
      </c>
      <c r="G12" s="109">
        <v>1003</v>
      </c>
      <c r="H12" s="123">
        <v>0</v>
      </c>
      <c r="I12" s="173">
        <f>SUM(B12+C12+D12-F12-G12-H12)</f>
        <v>147</v>
      </c>
      <c r="J12" s="163">
        <f>I12/C12</f>
        <v>0.19600000000000001</v>
      </c>
    </row>
    <row r="13" spans="1:10" ht="13" x14ac:dyDescent="0.3">
      <c r="A13" s="126" t="s">
        <v>110</v>
      </c>
      <c r="B13" s="124">
        <v>3600</v>
      </c>
      <c r="C13" s="109">
        <v>5000</v>
      </c>
      <c r="D13" s="109">
        <v>0</v>
      </c>
      <c r="E13" s="152"/>
      <c r="F13" s="109">
        <v>4150</v>
      </c>
      <c r="G13" s="109">
        <v>250</v>
      </c>
      <c r="H13" s="123">
        <v>1200</v>
      </c>
      <c r="I13" s="173">
        <f>SUM(B13+C13+D13-F13-G13-H13)</f>
        <v>3000</v>
      </c>
      <c r="J13" s="163">
        <f>I13/C13</f>
        <v>0.6</v>
      </c>
    </row>
    <row r="14" spans="1:10" ht="13" x14ac:dyDescent="0.3">
      <c r="A14" s="126" t="s">
        <v>111</v>
      </c>
      <c r="B14" s="124">
        <v>4000</v>
      </c>
      <c r="C14" s="109">
        <v>2000</v>
      </c>
      <c r="D14" s="109"/>
      <c r="E14" s="152"/>
      <c r="F14" s="109">
        <v>3600</v>
      </c>
      <c r="G14" s="109">
        <v>2000</v>
      </c>
      <c r="H14" s="123">
        <v>0</v>
      </c>
      <c r="I14" s="173">
        <f>SUM(B14+C14+D14-F14-G14-H14)</f>
        <v>400</v>
      </c>
      <c r="J14" s="163">
        <f>I14/C14</f>
        <v>0.2</v>
      </c>
    </row>
    <row r="15" spans="1:10" ht="20.25" customHeight="1" x14ac:dyDescent="0.3">
      <c r="A15" s="126"/>
      <c r="B15" s="174" t="s">
        <v>143</v>
      </c>
      <c r="C15" s="175" t="s">
        <v>143</v>
      </c>
      <c r="D15" s="175" t="s">
        <v>143</v>
      </c>
      <c r="E15" s="152"/>
      <c r="F15" s="175" t="s">
        <v>143</v>
      </c>
      <c r="G15" s="175" t="s">
        <v>143</v>
      </c>
      <c r="H15" s="176" t="s">
        <v>143</v>
      </c>
      <c r="I15" s="175" t="s">
        <v>143</v>
      </c>
      <c r="J15" s="125" t="s">
        <v>143</v>
      </c>
    </row>
    <row r="16" spans="1:10" ht="13" x14ac:dyDescent="0.3">
      <c r="A16" s="126" t="s">
        <v>112</v>
      </c>
      <c r="B16" s="124">
        <v>4250</v>
      </c>
      <c r="C16" s="109">
        <v>1300</v>
      </c>
      <c r="D16" s="109">
        <v>0</v>
      </c>
      <c r="E16" s="152"/>
      <c r="F16" s="109">
        <v>4000</v>
      </c>
      <c r="G16" s="109">
        <v>1000</v>
      </c>
      <c r="H16" s="123">
        <v>0</v>
      </c>
      <c r="I16" s="173">
        <f>SUM(B16+C16+D16-F16-G16-H16)</f>
        <v>550</v>
      </c>
      <c r="J16" s="163">
        <f>I16/C16</f>
        <v>0.42307692307692307</v>
      </c>
    </row>
    <row r="17" spans="1:10" ht="13" x14ac:dyDescent="0.3">
      <c r="A17" s="126" t="s">
        <v>113</v>
      </c>
      <c r="B17" s="124">
        <v>5250</v>
      </c>
      <c r="C17" s="109">
        <v>1250</v>
      </c>
      <c r="D17" s="109">
        <v>0</v>
      </c>
      <c r="E17" s="152"/>
      <c r="F17" s="109">
        <v>4250</v>
      </c>
      <c r="G17" s="109">
        <v>2000</v>
      </c>
      <c r="H17" s="123">
        <v>0</v>
      </c>
      <c r="I17" s="173">
        <f>SUM(B17+C17+D17-F17-G17-H17)</f>
        <v>250</v>
      </c>
      <c r="J17" s="163">
        <f>I17/C17</f>
        <v>0.2</v>
      </c>
    </row>
    <row r="18" spans="1:10" ht="13" x14ac:dyDescent="0.3">
      <c r="A18" s="126" t="s">
        <v>114</v>
      </c>
      <c r="B18" s="124">
        <v>4750</v>
      </c>
      <c r="C18" s="109">
        <v>1500</v>
      </c>
      <c r="D18" s="109">
        <v>50</v>
      </c>
      <c r="E18" s="152"/>
      <c r="F18" s="109">
        <v>5250</v>
      </c>
      <c r="G18" s="109">
        <v>1010</v>
      </c>
      <c r="H18" s="123">
        <v>0</v>
      </c>
      <c r="I18" s="173">
        <f>SUM(B18+C18+D18-F18-G18-H18)</f>
        <v>40</v>
      </c>
      <c r="J18" s="163">
        <f>I18/C18</f>
        <v>2.6666666666666668E-2</v>
      </c>
    </row>
    <row r="19" spans="1:10" ht="13" x14ac:dyDescent="0.3">
      <c r="A19" s="126" t="s">
        <v>115</v>
      </c>
      <c r="B19" s="124">
        <v>4000</v>
      </c>
      <c r="C19" s="109">
        <v>900</v>
      </c>
      <c r="D19" s="109">
        <v>0</v>
      </c>
      <c r="E19" s="152"/>
      <c r="F19" s="109">
        <v>4750</v>
      </c>
      <c r="G19" s="109">
        <v>0</v>
      </c>
      <c r="H19" s="123">
        <v>0</v>
      </c>
      <c r="I19" s="173">
        <f>SUM(B19+C19+D19-F19-G19-H19)</f>
        <v>150</v>
      </c>
      <c r="J19" s="163">
        <f>I19/C19</f>
        <v>0.16666666666666666</v>
      </c>
    </row>
    <row r="20" spans="1:10" ht="13" x14ac:dyDescent="0.3">
      <c r="A20" s="126" t="s">
        <v>116</v>
      </c>
      <c r="B20" s="124">
        <v>3750</v>
      </c>
      <c r="C20" s="109">
        <v>1050</v>
      </c>
      <c r="D20" s="109">
        <v>0</v>
      </c>
      <c r="E20" s="152"/>
      <c r="F20" s="109">
        <v>4000</v>
      </c>
      <c r="G20" s="109">
        <v>500</v>
      </c>
      <c r="H20" s="123">
        <v>0</v>
      </c>
      <c r="I20" s="173">
        <f>SUM(B20+C20+D20-F20-G20-H20)</f>
        <v>300</v>
      </c>
      <c r="J20" s="163">
        <f>I20/C20</f>
        <v>0.2857142857142857</v>
      </c>
    </row>
    <row r="21" spans="1:10" ht="13.5" thickBot="1" x14ac:dyDescent="0.35">
      <c r="A21" s="135"/>
      <c r="B21" s="177"/>
      <c r="C21" s="178"/>
      <c r="D21" s="178"/>
      <c r="E21" s="152"/>
      <c r="F21" s="178"/>
      <c r="G21" s="178"/>
      <c r="H21" s="179"/>
      <c r="I21" s="178"/>
      <c r="J21" s="161"/>
    </row>
    <row r="22" spans="1:10" ht="18" customHeight="1" x14ac:dyDescent="0.25">
      <c r="A22" s="131" t="s">
        <v>117</v>
      </c>
      <c r="B22" s="132">
        <f>SUM(B10:B20)</f>
        <v>41650</v>
      </c>
      <c r="C22" s="132">
        <f>SUM(C10:C20)</f>
        <v>14900</v>
      </c>
      <c r="D22" s="132">
        <f>SUM(D10:D20)</f>
        <v>50</v>
      </c>
      <c r="E22" s="180"/>
      <c r="F22" s="171">
        <f>SUM(F10:F20)</f>
        <v>42000</v>
      </c>
      <c r="G22" s="132">
        <f>SUM(G10:G20)</f>
        <v>8273</v>
      </c>
      <c r="H22" s="132">
        <f>SUM(H10:H20)</f>
        <v>1200</v>
      </c>
      <c r="I22" s="133">
        <f>SUM(B22+C22+D22-F22-G22-H22)</f>
        <v>5127</v>
      </c>
      <c r="J22" s="170">
        <f>I22/C22</f>
        <v>0.34409395973154361</v>
      </c>
    </row>
    <row r="23" spans="1:10" ht="16.5" customHeight="1" x14ac:dyDescent="0.25">
      <c r="A23" s="33"/>
      <c r="B23" s="102" t="s">
        <v>179</v>
      </c>
      <c r="C23" s="102" t="s">
        <v>180</v>
      </c>
      <c r="D23" s="102" t="s">
        <v>125</v>
      </c>
      <c r="E23" s="33"/>
      <c r="F23" s="102" t="s">
        <v>181</v>
      </c>
      <c r="G23" s="102" t="s">
        <v>182</v>
      </c>
      <c r="H23" s="102" t="s">
        <v>178</v>
      </c>
      <c r="I23" s="102" t="s">
        <v>177</v>
      </c>
      <c r="J23" s="103" t="s">
        <v>183</v>
      </c>
    </row>
    <row r="24" spans="1:10" x14ac:dyDescent="0.25">
      <c r="B24" s="33"/>
      <c r="C24" s="33"/>
      <c r="D24" s="33"/>
      <c r="E24" s="33"/>
      <c r="F24" s="33"/>
      <c r="G24" s="33"/>
      <c r="H24" s="33"/>
      <c r="I24" s="33"/>
    </row>
    <row r="25" spans="1:10" x14ac:dyDescent="0.25">
      <c r="B25" s="33" t="s">
        <v>185</v>
      </c>
      <c r="C25" s="33"/>
      <c r="D25" s="33"/>
      <c r="E25" s="33"/>
      <c r="F25" s="33"/>
      <c r="G25" s="33"/>
      <c r="H25" s="183" t="s">
        <v>190</v>
      </c>
      <c r="I25" s="33"/>
    </row>
    <row r="26" spans="1:10" x14ac:dyDescent="0.25">
      <c r="B26" s="33" t="s">
        <v>186</v>
      </c>
      <c r="H26" s="181" t="s">
        <v>191</v>
      </c>
    </row>
    <row r="27" spans="1:10" x14ac:dyDescent="0.25">
      <c r="B27" s="33" t="s">
        <v>187</v>
      </c>
      <c r="H27" s="181" t="s">
        <v>193</v>
      </c>
    </row>
    <row r="28" spans="1:10" x14ac:dyDescent="0.25">
      <c r="B28" s="33"/>
      <c r="H28" s="181" t="s">
        <v>192</v>
      </c>
    </row>
    <row r="29" spans="1:10" x14ac:dyDescent="0.25">
      <c r="B29" s="182"/>
    </row>
    <row r="30" spans="1:10" x14ac:dyDescent="0.25">
      <c r="A30" s="36"/>
      <c r="B30" s="36"/>
      <c r="C30" s="36"/>
      <c r="F30" s="36"/>
      <c r="G30" s="36"/>
      <c r="H30" s="36"/>
    </row>
    <row r="31" spans="1:10" x14ac:dyDescent="0.25">
      <c r="A31" s="1" t="s">
        <v>168</v>
      </c>
      <c r="F31" s="1" t="s">
        <v>169</v>
      </c>
    </row>
    <row r="33" spans="9:9" x14ac:dyDescent="0.25">
      <c r="I33" s="1" t="s">
        <v>126</v>
      </c>
    </row>
  </sheetData>
  <mergeCells count="5">
    <mergeCell ref="A2:I2"/>
    <mergeCell ref="A3:I3"/>
    <mergeCell ref="A4:I4"/>
    <mergeCell ref="B7:D7"/>
    <mergeCell ref="F7:H7"/>
  </mergeCells>
  <phoneticPr fontId="2" type="noConversion"/>
  <pageMargins left="0.75" right="0.75" top="1" bottom="1" header="0.5" footer="0.5"/>
  <pageSetup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  <pageSetUpPr fitToPage="1"/>
  </sheetPr>
  <dimension ref="A1:R79"/>
  <sheetViews>
    <sheetView topLeftCell="A7" workbookViewId="0"/>
  </sheetViews>
  <sheetFormatPr defaultRowHeight="12.5" x14ac:dyDescent="0.25"/>
  <cols>
    <col min="1" max="9" width="9.7265625" customWidth="1"/>
    <col min="10" max="10" width="1.81640625" customWidth="1"/>
    <col min="11" max="17" width="9.7265625" customWidth="1"/>
  </cols>
  <sheetData>
    <row r="1" spans="1:18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20" x14ac:dyDescent="0.4">
      <c r="A2" s="336" t="s">
        <v>102</v>
      </c>
      <c r="B2" s="336"/>
      <c r="C2" s="336"/>
      <c r="D2" s="336"/>
      <c r="E2" s="336"/>
      <c r="F2" s="336"/>
      <c r="G2" s="336"/>
      <c r="H2" s="336"/>
      <c r="I2" s="336"/>
      <c r="J2" s="336"/>
      <c r="K2" s="336"/>
      <c r="L2" s="336"/>
      <c r="M2" s="146"/>
      <c r="N2" s="146"/>
      <c r="O2" s="146"/>
      <c r="P2" s="146"/>
      <c r="Q2" s="146"/>
    </row>
    <row r="3" spans="1:18" ht="20" x14ac:dyDescent="0.4">
      <c r="A3" s="349" t="s">
        <v>127</v>
      </c>
      <c r="B3" s="349"/>
      <c r="C3" s="349"/>
      <c r="D3" s="349"/>
      <c r="E3" s="349"/>
      <c r="F3" s="349"/>
      <c r="G3" s="349"/>
      <c r="H3" s="349"/>
      <c r="I3" s="349"/>
      <c r="J3" s="349"/>
      <c r="K3" s="349"/>
      <c r="L3" s="349"/>
      <c r="M3" s="147"/>
      <c r="N3" s="147"/>
      <c r="O3" s="147"/>
      <c r="P3" s="147"/>
      <c r="Q3" s="147"/>
      <c r="R3" s="1"/>
    </row>
    <row r="4" spans="1:18" ht="20" x14ac:dyDescent="0.4">
      <c r="A4" s="349" t="s">
        <v>128</v>
      </c>
      <c r="B4" s="349"/>
      <c r="C4" s="349"/>
      <c r="D4" s="349"/>
      <c r="E4" s="349"/>
      <c r="F4" s="349"/>
      <c r="G4" s="349"/>
      <c r="H4" s="349"/>
      <c r="I4" s="349"/>
      <c r="J4" s="349"/>
      <c r="K4" s="349"/>
      <c r="L4" s="349"/>
      <c r="M4" s="147"/>
      <c r="N4" s="147"/>
      <c r="O4" s="147"/>
      <c r="P4" s="147"/>
      <c r="Q4" s="147"/>
      <c r="R4" s="1"/>
    </row>
    <row r="5" spans="1:18" ht="20" x14ac:dyDescent="0.4">
      <c r="A5" s="147"/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7"/>
      <c r="Q5" s="147"/>
      <c r="R5" s="1"/>
    </row>
    <row r="6" spans="1:18" ht="13" thickBot="1" x14ac:dyDescent="0.3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1"/>
    </row>
    <row r="7" spans="1:18" ht="12.75" customHeight="1" x14ac:dyDescent="0.3">
      <c r="A7" s="33"/>
      <c r="B7" s="353" t="s">
        <v>129</v>
      </c>
      <c r="C7" s="354"/>
      <c r="D7" s="354"/>
      <c r="E7" s="354"/>
      <c r="F7" s="354"/>
      <c r="G7" s="354"/>
      <c r="H7" s="354"/>
      <c r="I7" s="355"/>
      <c r="J7" s="111"/>
      <c r="K7" s="371" t="s">
        <v>130</v>
      </c>
      <c r="L7" s="372"/>
      <c r="M7" s="149"/>
      <c r="N7" s="149"/>
      <c r="O7" s="149"/>
      <c r="P7" s="149"/>
      <c r="Q7" s="149"/>
      <c r="R7" s="1"/>
    </row>
    <row r="8" spans="1:18" ht="13" x14ac:dyDescent="0.3">
      <c r="A8" s="33"/>
      <c r="B8" s="375" t="s">
        <v>104</v>
      </c>
      <c r="C8" s="376"/>
      <c r="D8" s="376"/>
      <c r="E8" s="375" t="s">
        <v>105</v>
      </c>
      <c r="F8" s="376"/>
      <c r="G8" s="377"/>
      <c r="H8" s="378" t="s">
        <v>131</v>
      </c>
      <c r="I8" s="160"/>
      <c r="J8" s="33"/>
      <c r="K8" s="373"/>
      <c r="L8" s="374"/>
      <c r="M8" s="149"/>
      <c r="N8" s="149"/>
      <c r="O8" s="149"/>
      <c r="P8" s="149"/>
      <c r="Q8" s="149"/>
      <c r="R8" s="1"/>
    </row>
    <row r="9" spans="1:18" ht="13" x14ac:dyDescent="0.3">
      <c r="A9" s="380" t="s">
        <v>106</v>
      </c>
      <c r="B9" s="368" t="s">
        <v>118</v>
      </c>
      <c r="C9" s="360" t="s">
        <v>119</v>
      </c>
      <c r="D9" s="362" t="s">
        <v>120</v>
      </c>
      <c r="E9" s="368" t="s">
        <v>121</v>
      </c>
      <c r="F9" s="360" t="s">
        <v>122</v>
      </c>
      <c r="G9" s="382" t="s">
        <v>132</v>
      </c>
      <c r="H9" s="379"/>
      <c r="I9" s="384" t="s">
        <v>184</v>
      </c>
      <c r="J9" s="33"/>
      <c r="K9" s="364" t="s">
        <v>133</v>
      </c>
      <c r="L9" s="366" t="s">
        <v>134</v>
      </c>
      <c r="M9" s="148"/>
      <c r="N9" s="148"/>
      <c r="O9" s="148"/>
      <c r="P9" s="148"/>
      <c r="Q9" s="148"/>
      <c r="R9" s="1"/>
    </row>
    <row r="10" spans="1:18" ht="13" x14ac:dyDescent="0.3">
      <c r="A10" s="381"/>
      <c r="B10" s="365"/>
      <c r="C10" s="361"/>
      <c r="D10" s="363"/>
      <c r="E10" s="365"/>
      <c r="F10" s="361"/>
      <c r="G10" s="383"/>
      <c r="H10" s="363"/>
      <c r="I10" s="385"/>
      <c r="J10" s="33"/>
      <c r="K10" s="365"/>
      <c r="L10" s="367"/>
      <c r="M10" s="151"/>
      <c r="N10" s="151"/>
      <c r="O10" s="151"/>
      <c r="P10" s="151"/>
      <c r="Q10" s="151"/>
      <c r="R10" s="1"/>
    </row>
    <row r="11" spans="1:18" ht="20.25" customHeight="1" x14ac:dyDescent="0.3">
      <c r="A11" s="139" t="s">
        <v>145</v>
      </c>
      <c r="B11" s="113">
        <v>4150</v>
      </c>
      <c r="C11" s="109">
        <v>650</v>
      </c>
      <c r="D11" s="123">
        <v>0</v>
      </c>
      <c r="E11" s="113">
        <v>4100</v>
      </c>
      <c r="F11" s="109">
        <v>510</v>
      </c>
      <c r="G11" s="109">
        <v>0</v>
      </c>
      <c r="H11" s="123">
        <v>190</v>
      </c>
      <c r="I11" s="165">
        <f>H11/C11</f>
        <v>0.29230769230769232</v>
      </c>
      <c r="J11" s="33"/>
      <c r="K11" s="113">
        <v>200</v>
      </c>
      <c r="L11" s="117">
        <v>0</v>
      </c>
      <c r="M11" s="152"/>
      <c r="N11" s="152"/>
      <c r="O11" s="152"/>
      <c r="P11" s="152"/>
      <c r="Q11" s="152"/>
      <c r="R11" s="1"/>
    </row>
    <row r="12" spans="1:18" ht="13" x14ac:dyDescent="0.3">
      <c r="A12" s="139" t="s">
        <v>146</v>
      </c>
      <c r="B12" s="113">
        <v>3750</v>
      </c>
      <c r="C12" s="109">
        <v>500</v>
      </c>
      <c r="D12" s="123">
        <v>0</v>
      </c>
      <c r="E12" s="113">
        <v>4150</v>
      </c>
      <c r="F12" s="109">
        <v>0</v>
      </c>
      <c r="G12" s="109">
        <v>0</v>
      </c>
      <c r="H12" s="123">
        <v>100</v>
      </c>
      <c r="I12" s="166">
        <f>H12/C12</f>
        <v>0.2</v>
      </c>
      <c r="J12" s="33"/>
      <c r="K12" s="113">
        <v>300</v>
      </c>
      <c r="L12" s="117">
        <v>0</v>
      </c>
      <c r="M12" s="152"/>
      <c r="N12" s="152"/>
      <c r="O12" s="152"/>
      <c r="P12" s="152"/>
      <c r="Q12" s="152"/>
      <c r="R12" s="1"/>
    </row>
    <row r="13" spans="1:18" ht="13" x14ac:dyDescent="0.3">
      <c r="A13" s="139" t="s">
        <v>147</v>
      </c>
      <c r="B13" s="113">
        <v>4150</v>
      </c>
      <c r="C13" s="109">
        <v>750</v>
      </c>
      <c r="D13" s="123">
        <v>0</v>
      </c>
      <c r="E13" s="113">
        <v>3750</v>
      </c>
      <c r="F13" s="109">
        <v>1003</v>
      </c>
      <c r="G13" s="109">
        <v>0</v>
      </c>
      <c r="H13" s="123">
        <v>147</v>
      </c>
      <c r="I13" s="166">
        <f>H13/C13</f>
        <v>0.19600000000000001</v>
      </c>
      <c r="J13" s="33"/>
      <c r="K13" s="113">
        <v>275</v>
      </c>
      <c r="L13" s="117">
        <v>125</v>
      </c>
      <c r="M13" s="152"/>
      <c r="N13" s="152"/>
      <c r="O13" s="152"/>
      <c r="P13" s="152"/>
      <c r="Q13" s="152"/>
      <c r="R13" s="1"/>
    </row>
    <row r="14" spans="1:18" ht="13" x14ac:dyDescent="0.3">
      <c r="A14" s="139" t="s">
        <v>148</v>
      </c>
      <c r="B14" s="113">
        <v>3600</v>
      </c>
      <c r="C14" s="109">
        <v>5000</v>
      </c>
      <c r="D14" s="123">
        <v>0</v>
      </c>
      <c r="E14" s="113">
        <v>4150</v>
      </c>
      <c r="F14" s="109">
        <v>250</v>
      </c>
      <c r="G14" s="109">
        <v>1200</v>
      </c>
      <c r="H14" s="123">
        <v>3000</v>
      </c>
      <c r="I14" s="166">
        <f>H14/C14</f>
        <v>0.6</v>
      </c>
      <c r="J14" s="33"/>
      <c r="K14" s="113">
        <v>325</v>
      </c>
      <c r="L14" s="117">
        <v>50</v>
      </c>
      <c r="M14" s="152"/>
      <c r="N14" s="152"/>
      <c r="O14" s="152"/>
      <c r="P14" s="152"/>
      <c r="Q14" s="152"/>
      <c r="R14" s="1"/>
    </row>
    <row r="15" spans="1:18" ht="13" x14ac:dyDescent="0.3">
      <c r="A15" s="139" t="s">
        <v>149</v>
      </c>
      <c r="B15" s="113">
        <v>4000</v>
      </c>
      <c r="C15" s="109">
        <v>2000</v>
      </c>
      <c r="D15" s="123">
        <v>0</v>
      </c>
      <c r="E15" s="113">
        <v>3600</v>
      </c>
      <c r="F15" s="109">
        <v>2000</v>
      </c>
      <c r="G15" s="109">
        <v>0</v>
      </c>
      <c r="H15" s="123">
        <v>400</v>
      </c>
      <c r="I15" s="166">
        <f>H15/C15</f>
        <v>0.2</v>
      </c>
      <c r="J15" s="33"/>
      <c r="K15" s="113">
        <v>200</v>
      </c>
      <c r="L15" s="117">
        <v>0</v>
      </c>
      <c r="M15" s="152"/>
      <c r="N15" s="152"/>
      <c r="O15" s="152"/>
      <c r="P15" s="152"/>
      <c r="Q15" s="152"/>
      <c r="R15" s="1"/>
    </row>
    <row r="16" spans="1:18" ht="12.75" customHeight="1" x14ac:dyDescent="0.3">
      <c r="A16" s="139"/>
      <c r="B16" s="358" t="s">
        <v>143</v>
      </c>
      <c r="C16" s="359" t="s">
        <v>143</v>
      </c>
      <c r="D16" s="370" t="s">
        <v>143</v>
      </c>
      <c r="E16" s="358" t="s">
        <v>143</v>
      </c>
      <c r="F16" s="359" t="s">
        <v>143</v>
      </c>
      <c r="G16" s="359" t="s">
        <v>143</v>
      </c>
      <c r="H16" s="369" t="s">
        <v>143</v>
      </c>
      <c r="I16" s="356" t="s">
        <v>143</v>
      </c>
      <c r="J16" s="112"/>
      <c r="K16" s="357" t="s">
        <v>143</v>
      </c>
      <c r="L16" s="356" t="s">
        <v>143</v>
      </c>
      <c r="M16" s="153"/>
      <c r="N16" s="153"/>
      <c r="O16" s="153"/>
      <c r="P16" s="153"/>
      <c r="Q16" s="153"/>
      <c r="R16" s="1"/>
    </row>
    <row r="17" spans="1:18" ht="12.75" customHeight="1" x14ac:dyDescent="0.3">
      <c r="A17" s="139"/>
      <c r="B17" s="358"/>
      <c r="C17" s="359"/>
      <c r="D17" s="370"/>
      <c r="E17" s="358"/>
      <c r="F17" s="359"/>
      <c r="G17" s="359"/>
      <c r="H17" s="369"/>
      <c r="I17" s="356"/>
      <c r="J17" s="112"/>
      <c r="K17" s="357"/>
      <c r="L17" s="356"/>
      <c r="M17" s="153"/>
      <c r="N17" s="153"/>
      <c r="O17" s="153"/>
      <c r="P17" s="153"/>
      <c r="Q17" s="153"/>
      <c r="R17" s="1"/>
    </row>
    <row r="18" spans="1:18" ht="13" x14ac:dyDescent="0.3">
      <c r="A18" s="139"/>
      <c r="B18" s="114"/>
      <c r="C18" s="108"/>
      <c r="D18" s="104"/>
      <c r="E18" s="114"/>
      <c r="F18" s="108"/>
      <c r="G18" s="108"/>
      <c r="H18" s="104"/>
      <c r="I18" s="167"/>
      <c r="J18" s="33"/>
      <c r="K18" s="114"/>
      <c r="L18" s="118"/>
      <c r="M18" s="102"/>
      <c r="N18" s="102"/>
      <c r="O18" s="102"/>
      <c r="P18" s="102"/>
      <c r="Q18" s="102"/>
      <c r="R18" s="1"/>
    </row>
    <row r="19" spans="1:18" ht="13" x14ac:dyDescent="0.3">
      <c r="A19" s="139" t="s">
        <v>150</v>
      </c>
      <c r="B19" s="113">
        <v>4250</v>
      </c>
      <c r="C19" s="109">
        <v>1300</v>
      </c>
      <c r="D19" s="123">
        <v>0</v>
      </c>
      <c r="E19" s="113">
        <v>4000</v>
      </c>
      <c r="F19" s="109">
        <v>1000</v>
      </c>
      <c r="G19" s="109">
        <v>0</v>
      </c>
      <c r="H19" s="123">
        <v>550</v>
      </c>
      <c r="I19" s="166">
        <f>H19/C19</f>
        <v>0.42307692307692307</v>
      </c>
      <c r="J19" s="33"/>
      <c r="K19" s="113">
        <v>325</v>
      </c>
      <c r="L19" s="117">
        <v>25</v>
      </c>
      <c r="M19" s="152"/>
      <c r="N19" s="152"/>
      <c r="O19" s="152"/>
      <c r="P19" s="152"/>
      <c r="Q19" s="152"/>
      <c r="R19" s="1"/>
    </row>
    <row r="20" spans="1:18" ht="13" x14ac:dyDescent="0.3">
      <c r="A20" s="139" t="s">
        <v>151</v>
      </c>
      <c r="B20" s="113">
        <v>5250</v>
      </c>
      <c r="C20" s="109">
        <v>1250</v>
      </c>
      <c r="D20" s="123">
        <v>0</v>
      </c>
      <c r="E20" s="113">
        <v>4250</v>
      </c>
      <c r="F20" s="109">
        <v>2000</v>
      </c>
      <c r="G20" s="109">
        <v>0</v>
      </c>
      <c r="H20" s="123">
        <v>250</v>
      </c>
      <c r="I20" s="166">
        <f>H20/C20</f>
        <v>0.2</v>
      </c>
      <c r="J20" s="33"/>
      <c r="K20" s="113">
        <v>400</v>
      </c>
      <c r="L20" s="117">
        <v>250</v>
      </c>
      <c r="M20" s="152"/>
      <c r="N20" s="152"/>
      <c r="O20" s="152"/>
      <c r="P20" s="152"/>
      <c r="Q20" s="152"/>
      <c r="R20" s="1"/>
    </row>
    <row r="21" spans="1:18" ht="13" x14ac:dyDescent="0.3">
      <c r="A21" s="139" t="s">
        <v>152</v>
      </c>
      <c r="B21" s="113">
        <v>4750</v>
      </c>
      <c r="C21" s="109">
        <v>1500</v>
      </c>
      <c r="D21" s="123">
        <v>50</v>
      </c>
      <c r="E21" s="113">
        <v>5250</v>
      </c>
      <c r="F21" s="109">
        <v>1010</v>
      </c>
      <c r="G21" s="109">
        <v>0</v>
      </c>
      <c r="H21" s="123">
        <v>40</v>
      </c>
      <c r="I21" s="166">
        <f>H21/C21</f>
        <v>2.6666666666666668E-2</v>
      </c>
      <c r="J21" s="33"/>
      <c r="K21" s="113">
        <v>400</v>
      </c>
      <c r="L21" s="117">
        <v>0</v>
      </c>
      <c r="M21" s="152"/>
      <c r="N21" s="152"/>
      <c r="O21" s="152"/>
      <c r="P21" s="152"/>
      <c r="Q21" s="152"/>
      <c r="R21" s="1"/>
    </row>
    <row r="22" spans="1:18" ht="13" x14ac:dyDescent="0.3">
      <c r="A22" s="139" t="s">
        <v>153</v>
      </c>
      <c r="B22" s="113">
        <v>4000</v>
      </c>
      <c r="C22" s="109">
        <v>900</v>
      </c>
      <c r="D22" s="123">
        <v>0</v>
      </c>
      <c r="E22" s="113">
        <v>4750</v>
      </c>
      <c r="F22" s="109">
        <v>0</v>
      </c>
      <c r="G22" s="109">
        <v>0</v>
      </c>
      <c r="H22" s="123">
        <v>150</v>
      </c>
      <c r="I22" s="166">
        <f>H22/C22</f>
        <v>0.16666666666666666</v>
      </c>
      <c r="J22" s="33"/>
      <c r="K22" s="113">
        <v>600</v>
      </c>
      <c r="L22" s="117">
        <v>125</v>
      </c>
      <c r="M22" s="152"/>
      <c r="N22" s="152"/>
      <c r="O22" s="152"/>
      <c r="P22" s="152"/>
      <c r="Q22" s="152"/>
      <c r="R22" s="1"/>
    </row>
    <row r="23" spans="1:18" ht="13" x14ac:dyDescent="0.3">
      <c r="A23" s="139" t="s">
        <v>154</v>
      </c>
      <c r="B23" s="113">
        <v>3750</v>
      </c>
      <c r="C23" s="109">
        <v>1050</v>
      </c>
      <c r="D23" s="123">
        <v>0</v>
      </c>
      <c r="E23" s="113">
        <v>4000</v>
      </c>
      <c r="F23" s="109">
        <v>500</v>
      </c>
      <c r="G23" s="109">
        <v>0</v>
      </c>
      <c r="H23" s="123">
        <v>300</v>
      </c>
      <c r="I23" s="166">
        <f>H23/C23</f>
        <v>0.2857142857142857</v>
      </c>
      <c r="J23" s="33"/>
      <c r="K23" s="113">
        <v>300</v>
      </c>
      <c r="L23" s="117">
        <v>0</v>
      </c>
      <c r="M23" s="152"/>
      <c r="N23" s="152"/>
      <c r="O23" s="152"/>
      <c r="P23" s="152"/>
      <c r="Q23" s="152"/>
      <c r="R23" s="1"/>
    </row>
    <row r="24" spans="1:18" ht="9.75" customHeight="1" x14ac:dyDescent="0.3">
      <c r="A24" s="139"/>
      <c r="B24" s="115"/>
      <c r="C24" s="110"/>
      <c r="D24" s="164"/>
      <c r="E24" s="115"/>
      <c r="F24" s="110"/>
      <c r="G24" s="110"/>
      <c r="H24" s="164"/>
      <c r="I24" s="168"/>
      <c r="J24" s="33"/>
      <c r="K24" s="115"/>
      <c r="L24" s="119"/>
      <c r="M24" s="152"/>
      <c r="N24" s="152"/>
      <c r="O24" s="152"/>
      <c r="P24" s="152"/>
      <c r="Q24" s="152"/>
      <c r="R24" s="1"/>
    </row>
    <row r="25" spans="1:18" ht="13.5" thickBot="1" x14ac:dyDescent="0.35">
      <c r="A25" s="140" t="s">
        <v>117</v>
      </c>
      <c r="B25" s="116">
        <v>41650</v>
      </c>
      <c r="C25" s="120">
        <v>14900</v>
      </c>
      <c r="D25" s="120">
        <v>50</v>
      </c>
      <c r="E25" s="120">
        <v>42000</v>
      </c>
      <c r="F25" s="120">
        <v>8273</v>
      </c>
      <c r="G25" s="120">
        <v>1200</v>
      </c>
      <c r="H25" s="120">
        <v>5217</v>
      </c>
      <c r="I25" s="169">
        <v>0.34410000000000002</v>
      </c>
      <c r="J25" s="33"/>
      <c r="K25" s="116">
        <v>10625</v>
      </c>
      <c r="L25" s="121">
        <v>985</v>
      </c>
      <c r="M25" s="152"/>
      <c r="N25" s="152"/>
      <c r="O25" s="152"/>
      <c r="P25" s="152"/>
      <c r="Q25" s="152"/>
      <c r="R25" s="1"/>
    </row>
    <row r="26" spans="1:18" x14ac:dyDescent="0.25">
      <c r="A26" s="33"/>
      <c r="B26" s="102" t="s">
        <v>179</v>
      </c>
      <c r="C26" s="102" t="s">
        <v>180</v>
      </c>
      <c r="D26" s="102" t="s">
        <v>125</v>
      </c>
      <c r="E26" s="102" t="s">
        <v>181</v>
      </c>
      <c r="F26" s="102" t="s">
        <v>182</v>
      </c>
      <c r="G26" s="102" t="s">
        <v>178</v>
      </c>
      <c r="H26" s="102" t="s">
        <v>177</v>
      </c>
      <c r="I26" s="103" t="s">
        <v>183</v>
      </c>
      <c r="J26" s="33"/>
      <c r="K26" s="102" t="s">
        <v>188</v>
      </c>
      <c r="L26" s="33"/>
      <c r="M26" s="33"/>
      <c r="N26" s="33"/>
      <c r="O26" s="33"/>
      <c r="P26" s="33"/>
      <c r="Q26" s="33"/>
      <c r="R26" s="1"/>
    </row>
    <row r="27" spans="1:18" x14ac:dyDescent="0.25">
      <c r="A27" s="33"/>
      <c r="B27" s="33"/>
      <c r="C27" s="33"/>
      <c r="D27" s="33"/>
      <c r="E27" s="33"/>
      <c r="F27" s="33"/>
      <c r="G27" s="33"/>
      <c r="H27" s="33"/>
      <c r="I27" s="152"/>
      <c r="J27" s="33"/>
      <c r="K27" s="33"/>
      <c r="L27" s="33"/>
      <c r="M27" s="33"/>
      <c r="N27" s="33"/>
      <c r="O27" s="33"/>
      <c r="P27" s="33"/>
      <c r="Q27" s="33"/>
      <c r="R27" s="1"/>
    </row>
    <row r="28" spans="1:18" s="1" customFormat="1" x14ac:dyDescent="0.25">
      <c r="B28" s="33" t="s">
        <v>185</v>
      </c>
      <c r="C28" s="33"/>
      <c r="D28" s="33"/>
      <c r="E28" s="33"/>
      <c r="F28" s="33"/>
      <c r="G28" s="181" t="s">
        <v>194</v>
      </c>
      <c r="H28" s="33"/>
      <c r="I28" s="33"/>
      <c r="J28" s="33"/>
    </row>
    <row r="29" spans="1:18" s="1" customFormat="1" x14ac:dyDescent="0.25">
      <c r="B29" s="33" t="s">
        <v>186</v>
      </c>
      <c r="G29" s="183" t="s">
        <v>190</v>
      </c>
      <c r="I29" s="33"/>
    </row>
    <row r="30" spans="1:18" s="1" customFormat="1" x14ac:dyDescent="0.25">
      <c r="B30" s="33" t="s">
        <v>187</v>
      </c>
      <c r="G30" s="181" t="s">
        <v>191</v>
      </c>
      <c r="I30" s="33"/>
    </row>
    <row r="31" spans="1:18" s="1" customFormat="1" x14ac:dyDescent="0.25">
      <c r="B31" s="33"/>
      <c r="G31" s="181" t="s">
        <v>193</v>
      </c>
      <c r="I31" s="33"/>
    </row>
    <row r="32" spans="1:18" s="1" customFormat="1" x14ac:dyDescent="0.25">
      <c r="B32" s="33" t="s">
        <v>189</v>
      </c>
      <c r="G32" s="181" t="s">
        <v>192</v>
      </c>
    </row>
    <row r="33" spans="1:10" s="1" customFormat="1" x14ac:dyDescent="0.25">
      <c r="B33" s="33"/>
    </row>
    <row r="34" spans="1:10" s="1" customFormat="1" x14ac:dyDescent="0.25">
      <c r="B34" s="33"/>
    </row>
    <row r="35" spans="1:10" s="1" customFormat="1" x14ac:dyDescent="0.25"/>
    <row r="36" spans="1:10" s="1" customFormat="1" x14ac:dyDescent="0.25">
      <c r="A36" s="36"/>
      <c r="B36" s="36"/>
      <c r="C36" s="36"/>
      <c r="F36" s="36"/>
      <c r="G36" s="36"/>
      <c r="H36" s="36"/>
    </row>
    <row r="37" spans="1:10" s="1" customFormat="1" x14ac:dyDescent="0.25">
      <c r="A37" s="1" t="s">
        <v>170</v>
      </c>
      <c r="F37" s="1" t="s">
        <v>169</v>
      </c>
    </row>
    <row r="38" spans="1:10" s="1" customFormat="1" x14ac:dyDescent="0.25">
      <c r="I38" s="33"/>
    </row>
    <row r="39" spans="1:10" s="1" customFormat="1" x14ac:dyDescent="0.25">
      <c r="J39" s="1" t="s">
        <v>126</v>
      </c>
    </row>
    <row r="40" spans="1:10" s="1" customFormat="1" x14ac:dyDescent="0.25"/>
    <row r="41" spans="1:10" s="1" customFormat="1" x14ac:dyDescent="0.25"/>
    <row r="42" spans="1:10" s="1" customFormat="1" x14ac:dyDescent="0.25"/>
    <row r="43" spans="1:10" s="1" customFormat="1" x14ac:dyDescent="0.25"/>
    <row r="44" spans="1:10" s="1" customFormat="1" x14ac:dyDescent="0.25"/>
    <row r="45" spans="1:10" s="1" customFormat="1" x14ac:dyDescent="0.25"/>
    <row r="46" spans="1:10" s="1" customFormat="1" x14ac:dyDescent="0.25"/>
    <row r="47" spans="1:10" s="1" customFormat="1" x14ac:dyDescent="0.25"/>
    <row r="48" spans="1:10" s="1" customFormat="1" x14ac:dyDescent="0.25"/>
    <row r="49" spans="9:9" s="1" customFormat="1" x14ac:dyDescent="0.25"/>
    <row r="50" spans="9:9" s="1" customFormat="1" x14ac:dyDescent="0.25"/>
    <row r="51" spans="9:9" s="1" customFormat="1" x14ac:dyDescent="0.25"/>
    <row r="52" spans="9:9" s="1" customFormat="1" x14ac:dyDescent="0.25"/>
    <row r="53" spans="9:9" s="1" customFormat="1" x14ac:dyDescent="0.25"/>
    <row r="54" spans="9:9" s="1" customFormat="1" x14ac:dyDescent="0.25"/>
    <row r="55" spans="9:9" s="1" customFormat="1" x14ac:dyDescent="0.25"/>
    <row r="56" spans="9:9" s="1" customFormat="1" x14ac:dyDescent="0.25"/>
    <row r="57" spans="9:9" s="150" customFormat="1" x14ac:dyDescent="0.25">
      <c r="I57" s="1"/>
    </row>
    <row r="58" spans="9:9" s="150" customFormat="1" x14ac:dyDescent="0.25">
      <c r="I58" s="1"/>
    </row>
    <row r="59" spans="9:9" s="150" customFormat="1" x14ac:dyDescent="0.25"/>
    <row r="60" spans="9:9" s="150" customFormat="1" x14ac:dyDescent="0.25"/>
    <row r="61" spans="9:9" s="150" customFormat="1" x14ac:dyDescent="0.25"/>
    <row r="62" spans="9:9" s="150" customFormat="1" x14ac:dyDescent="0.25"/>
    <row r="63" spans="9:9" s="150" customFormat="1" x14ac:dyDescent="0.25"/>
    <row r="64" spans="9:9" s="150" customFormat="1" x14ac:dyDescent="0.25"/>
    <row r="65" spans="9:9" s="150" customFormat="1" x14ac:dyDescent="0.25"/>
    <row r="66" spans="9:9" s="150" customFormat="1" x14ac:dyDescent="0.25"/>
    <row r="67" spans="9:9" s="150" customFormat="1" x14ac:dyDescent="0.25"/>
    <row r="68" spans="9:9" s="150" customFormat="1" x14ac:dyDescent="0.25"/>
    <row r="69" spans="9:9" s="150" customFormat="1" x14ac:dyDescent="0.25"/>
    <row r="70" spans="9:9" s="150" customFormat="1" x14ac:dyDescent="0.25"/>
    <row r="71" spans="9:9" s="150" customFormat="1" x14ac:dyDescent="0.25"/>
    <row r="72" spans="9:9" s="150" customFormat="1" x14ac:dyDescent="0.25"/>
    <row r="73" spans="9:9" s="150" customFormat="1" x14ac:dyDescent="0.25"/>
    <row r="74" spans="9:9" s="150" customFormat="1" x14ac:dyDescent="0.25"/>
    <row r="75" spans="9:9" s="150" customFormat="1" x14ac:dyDescent="0.25"/>
    <row r="76" spans="9:9" s="150" customFormat="1" x14ac:dyDescent="0.25"/>
    <row r="77" spans="9:9" s="150" customFormat="1" x14ac:dyDescent="0.25"/>
    <row r="78" spans="9:9" x14ac:dyDescent="0.25">
      <c r="I78" s="150"/>
    </row>
    <row r="79" spans="9:9" x14ac:dyDescent="0.25">
      <c r="I79" s="150"/>
    </row>
  </sheetData>
  <mergeCells count="28">
    <mergeCell ref="A2:L2"/>
    <mergeCell ref="A3:L3"/>
    <mergeCell ref="A4:L4"/>
    <mergeCell ref="K7:L8"/>
    <mergeCell ref="B8:D8"/>
    <mergeCell ref="E8:G8"/>
    <mergeCell ref="H8:H10"/>
    <mergeCell ref="A9:A10"/>
    <mergeCell ref="G9:G10"/>
    <mergeCell ref="I9:I10"/>
    <mergeCell ref="L16:L17"/>
    <mergeCell ref="K9:K10"/>
    <mergeCell ref="L9:L10"/>
    <mergeCell ref="B9:B10"/>
    <mergeCell ref="E9:E10"/>
    <mergeCell ref="F9:F10"/>
    <mergeCell ref="H16:H17"/>
    <mergeCell ref="B16:B17"/>
    <mergeCell ref="C16:C17"/>
    <mergeCell ref="D16:D17"/>
    <mergeCell ref="B7:I7"/>
    <mergeCell ref="I16:I17"/>
    <mergeCell ref="K16:K17"/>
    <mergeCell ref="E16:E17"/>
    <mergeCell ref="F16:F17"/>
    <mergeCell ref="G16:G17"/>
    <mergeCell ref="C9:C10"/>
    <mergeCell ref="D9:D10"/>
  </mergeCells>
  <phoneticPr fontId="2" type="noConversion"/>
  <pageMargins left="0.75" right="0.75" top="1" bottom="1" header="0.5" footer="0.5"/>
  <pageSetup scale="86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</sheetPr>
  <dimension ref="A2:J33"/>
  <sheetViews>
    <sheetView workbookViewId="0"/>
  </sheetViews>
  <sheetFormatPr defaultColWidth="9.1796875" defaultRowHeight="12.5" x14ac:dyDescent="0.25"/>
  <cols>
    <col min="1" max="4" width="10.7265625" style="1" customWidth="1"/>
    <col min="5" max="5" width="1.7265625" style="1" customWidth="1"/>
    <col min="6" max="9" width="10.7265625" style="1" customWidth="1"/>
    <col min="10" max="16384" width="9.1796875" style="1"/>
  </cols>
  <sheetData>
    <row r="2" spans="1:10" ht="20" x14ac:dyDescent="0.4">
      <c r="A2" s="349" t="s">
        <v>102</v>
      </c>
      <c r="B2" s="349"/>
      <c r="C2" s="349"/>
      <c r="D2" s="349"/>
      <c r="E2" s="349"/>
      <c r="F2" s="349"/>
      <c r="G2" s="349"/>
      <c r="H2" s="349"/>
      <c r="I2" s="349"/>
    </row>
    <row r="3" spans="1:10" ht="20" x14ac:dyDescent="0.4">
      <c r="A3" s="349" t="s">
        <v>161</v>
      </c>
      <c r="B3" s="349"/>
      <c r="C3" s="349"/>
      <c r="D3" s="349"/>
      <c r="E3" s="349"/>
      <c r="F3" s="349"/>
      <c r="G3" s="349"/>
      <c r="H3" s="349"/>
      <c r="I3" s="349"/>
    </row>
    <row r="4" spans="1:10" ht="20" x14ac:dyDescent="0.4">
      <c r="A4" s="349" t="s">
        <v>103</v>
      </c>
      <c r="B4" s="349"/>
      <c r="C4" s="349"/>
      <c r="D4" s="349"/>
      <c r="E4" s="349"/>
      <c r="F4" s="349"/>
      <c r="G4" s="349"/>
      <c r="H4" s="349"/>
      <c r="I4" s="349"/>
    </row>
    <row r="5" spans="1:10" x14ac:dyDescent="0.25">
      <c r="A5" s="33"/>
      <c r="B5" s="33"/>
      <c r="C5" s="33"/>
      <c r="D5" s="33"/>
      <c r="E5" s="33"/>
      <c r="F5" s="33"/>
      <c r="G5" s="33"/>
      <c r="H5" s="33"/>
      <c r="I5" s="33"/>
    </row>
    <row r="6" spans="1:10" x14ac:dyDescent="0.25">
      <c r="A6" s="33"/>
      <c r="B6" s="33"/>
      <c r="C6" s="33"/>
      <c r="D6" s="33"/>
      <c r="E6" s="33"/>
      <c r="F6" s="33"/>
      <c r="G6" s="33"/>
      <c r="H6" s="33"/>
      <c r="I6" s="33"/>
    </row>
    <row r="7" spans="1:10" ht="13" x14ac:dyDescent="0.3">
      <c r="A7" s="33"/>
      <c r="B7" s="350" t="s">
        <v>104</v>
      </c>
      <c r="C7" s="351"/>
      <c r="D7" s="352"/>
      <c r="E7" s="33"/>
      <c r="F7" s="350" t="s">
        <v>105</v>
      </c>
      <c r="G7" s="351"/>
      <c r="H7" s="352"/>
      <c r="I7" s="33"/>
    </row>
    <row r="8" spans="1:10" x14ac:dyDescent="0.25">
      <c r="A8" s="33"/>
      <c r="B8" s="33"/>
      <c r="C8" s="33"/>
      <c r="D8" s="33"/>
      <c r="E8" s="33"/>
      <c r="F8" s="33"/>
      <c r="G8" s="33"/>
      <c r="H8" s="33"/>
      <c r="I8" s="33"/>
    </row>
    <row r="9" spans="1:10" ht="26" x14ac:dyDescent="0.3">
      <c r="A9" s="106" t="s">
        <v>106</v>
      </c>
      <c r="B9" s="105" t="s">
        <v>118</v>
      </c>
      <c r="C9" s="106" t="s">
        <v>119</v>
      </c>
      <c r="D9" s="106" t="s">
        <v>120</v>
      </c>
      <c r="E9" s="126"/>
      <c r="F9" s="106" t="s">
        <v>121</v>
      </c>
      <c r="G9" s="106" t="s">
        <v>122</v>
      </c>
      <c r="H9" s="127" t="s">
        <v>123</v>
      </c>
      <c r="I9" s="107" t="s">
        <v>163</v>
      </c>
      <c r="J9" s="106" t="s">
        <v>184</v>
      </c>
    </row>
    <row r="10" spans="1:10" ht="13" x14ac:dyDescent="0.3">
      <c r="A10" s="130" t="s">
        <v>107</v>
      </c>
      <c r="B10" s="124">
        <v>4150</v>
      </c>
      <c r="C10" s="108">
        <v>650</v>
      </c>
      <c r="D10" s="108">
        <v>0</v>
      </c>
      <c r="E10" s="102"/>
      <c r="F10" s="109">
        <v>4100</v>
      </c>
      <c r="G10" s="108">
        <v>510</v>
      </c>
      <c r="H10" s="104">
        <v>0</v>
      </c>
      <c r="I10" s="108">
        <v>190</v>
      </c>
      <c r="J10" s="162">
        <f>I10/C10</f>
        <v>0.29230769230769232</v>
      </c>
    </row>
    <row r="11" spans="1:10" ht="13" x14ac:dyDescent="0.3">
      <c r="A11" s="126" t="s">
        <v>108</v>
      </c>
      <c r="B11" s="124">
        <v>3750</v>
      </c>
      <c r="C11" s="108">
        <v>500</v>
      </c>
      <c r="D11" s="108">
        <v>0</v>
      </c>
      <c r="E11" s="102"/>
      <c r="F11" s="109">
        <v>4150</v>
      </c>
      <c r="G11" s="108">
        <v>0</v>
      </c>
      <c r="H11" s="104">
        <v>0</v>
      </c>
      <c r="I11" s="108">
        <v>100</v>
      </c>
      <c r="J11" s="163">
        <f>I11/C11</f>
        <v>0.2</v>
      </c>
    </row>
    <row r="12" spans="1:10" ht="13" x14ac:dyDescent="0.3">
      <c r="A12" s="126" t="s">
        <v>109</v>
      </c>
      <c r="B12" s="124">
        <v>4150</v>
      </c>
      <c r="C12" s="108">
        <v>750</v>
      </c>
      <c r="D12" s="108">
        <v>0</v>
      </c>
      <c r="E12" s="102"/>
      <c r="F12" s="109">
        <v>3750</v>
      </c>
      <c r="G12" s="109">
        <v>1003</v>
      </c>
      <c r="H12" s="104">
        <v>0</v>
      </c>
      <c r="I12" s="108">
        <v>147</v>
      </c>
      <c r="J12" s="163">
        <f>I12/C12</f>
        <v>0.19600000000000001</v>
      </c>
    </row>
    <row r="13" spans="1:10" ht="13" x14ac:dyDescent="0.3">
      <c r="A13" s="126" t="s">
        <v>110</v>
      </c>
      <c r="B13" s="124">
        <v>3600</v>
      </c>
      <c r="C13" s="109">
        <v>5000</v>
      </c>
      <c r="D13" s="108">
        <v>0</v>
      </c>
      <c r="E13" s="102"/>
      <c r="F13" s="109">
        <v>4150</v>
      </c>
      <c r="G13" s="108">
        <v>250</v>
      </c>
      <c r="H13" s="123">
        <v>1200</v>
      </c>
      <c r="I13" s="109">
        <v>3000</v>
      </c>
      <c r="J13" s="163">
        <f>I13/C13</f>
        <v>0.6</v>
      </c>
    </row>
    <row r="14" spans="1:10" ht="13" x14ac:dyDescent="0.3">
      <c r="A14" s="126" t="s">
        <v>111</v>
      </c>
      <c r="B14" s="124">
        <v>4000</v>
      </c>
      <c r="C14" s="109">
        <v>2000</v>
      </c>
      <c r="D14" s="108">
        <v>0</v>
      </c>
      <c r="E14" s="102"/>
      <c r="F14" s="109">
        <v>3600</v>
      </c>
      <c r="G14" s="109">
        <v>2000</v>
      </c>
      <c r="H14" s="104">
        <v>0</v>
      </c>
      <c r="I14" s="108">
        <v>400</v>
      </c>
      <c r="J14" s="163">
        <f>I14/C14</f>
        <v>0.2</v>
      </c>
    </row>
    <row r="15" spans="1:10" ht="20.25" customHeight="1" x14ac:dyDescent="0.3">
      <c r="A15" s="126"/>
      <c r="B15" s="129" t="s">
        <v>143</v>
      </c>
      <c r="C15" s="125" t="s">
        <v>143</v>
      </c>
      <c r="D15" s="125" t="s">
        <v>143</v>
      </c>
      <c r="E15" s="102"/>
      <c r="F15" s="125" t="s">
        <v>143</v>
      </c>
      <c r="G15" s="125" t="s">
        <v>143</v>
      </c>
      <c r="H15" s="128" t="s">
        <v>143</v>
      </c>
      <c r="I15" s="125" t="s">
        <v>143</v>
      </c>
      <c r="J15" s="125" t="s">
        <v>143</v>
      </c>
    </row>
    <row r="16" spans="1:10" ht="13" x14ac:dyDescent="0.3">
      <c r="A16" s="126" t="s">
        <v>112</v>
      </c>
      <c r="B16" s="124">
        <v>4250</v>
      </c>
      <c r="C16" s="109">
        <v>1300</v>
      </c>
      <c r="D16" s="108">
        <v>0</v>
      </c>
      <c r="E16" s="102"/>
      <c r="F16" s="109">
        <v>4000</v>
      </c>
      <c r="G16" s="109">
        <v>1000</v>
      </c>
      <c r="H16" s="104">
        <v>0</v>
      </c>
      <c r="I16" s="108">
        <v>550</v>
      </c>
      <c r="J16" s="163">
        <f>I16/C16</f>
        <v>0.42307692307692307</v>
      </c>
    </row>
    <row r="17" spans="1:10" ht="13" x14ac:dyDescent="0.3">
      <c r="A17" s="126" t="s">
        <v>113</v>
      </c>
      <c r="B17" s="124">
        <v>5250</v>
      </c>
      <c r="C17" s="109">
        <v>1250</v>
      </c>
      <c r="D17" s="108">
        <v>0</v>
      </c>
      <c r="E17" s="102"/>
      <c r="F17" s="109">
        <v>4250</v>
      </c>
      <c r="G17" s="109">
        <v>2000</v>
      </c>
      <c r="H17" s="104">
        <v>0</v>
      </c>
      <c r="I17" s="108">
        <v>250</v>
      </c>
      <c r="J17" s="163">
        <f>I17/C17</f>
        <v>0.2</v>
      </c>
    </row>
    <row r="18" spans="1:10" ht="13" x14ac:dyDescent="0.3">
      <c r="A18" s="126" t="s">
        <v>114</v>
      </c>
      <c r="B18" s="124">
        <v>4750</v>
      </c>
      <c r="C18" s="109">
        <v>1500</v>
      </c>
      <c r="D18" s="108">
        <v>50</v>
      </c>
      <c r="E18" s="102"/>
      <c r="F18" s="109">
        <v>5250</v>
      </c>
      <c r="G18" s="109">
        <v>1010</v>
      </c>
      <c r="H18" s="104">
        <v>0</v>
      </c>
      <c r="I18" s="108">
        <v>40</v>
      </c>
      <c r="J18" s="163">
        <f>I18/C18</f>
        <v>2.6666666666666668E-2</v>
      </c>
    </row>
    <row r="19" spans="1:10" ht="13" x14ac:dyDescent="0.3">
      <c r="A19" s="126" t="s">
        <v>115</v>
      </c>
      <c r="B19" s="124">
        <v>4000</v>
      </c>
      <c r="C19" s="108">
        <v>900</v>
      </c>
      <c r="D19" s="108">
        <v>0</v>
      </c>
      <c r="E19" s="102"/>
      <c r="F19" s="109">
        <v>4750</v>
      </c>
      <c r="G19" s="108">
        <v>0</v>
      </c>
      <c r="H19" s="104">
        <v>0</v>
      </c>
      <c r="I19" s="108">
        <v>150</v>
      </c>
      <c r="J19" s="163">
        <f>I19/C19</f>
        <v>0.16666666666666666</v>
      </c>
    </row>
    <row r="20" spans="1:10" ht="13" x14ac:dyDescent="0.3">
      <c r="A20" s="126" t="s">
        <v>116</v>
      </c>
      <c r="B20" s="124">
        <v>3750</v>
      </c>
      <c r="C20" s="109">
        <v>1050</v>
      </c>
      <c r="D20" s="108">
        <v>0</v>
      </c>
      <c r="E20" s="102"/>
      <c r="F20" s="109">
        <v>4000</v>
      </c>
      <c r="G20" s="108">
        <v>500</v>
      </c>
      <c r="H20" s="104">
        <v>0</v>
      </c>
      <c r="I20" s="108">
        <v>300</v>
      </c>
      <c r="J20" s="163">
        <f>I20/C20</f>
        <v>0.2857142857142857</v>
      </c>
    </row>
    <row r="21" spans="1:10" ht="13.5" thickBot="1" x14ac:dyDescent="0.35">
      <c r="A21" s="135"/>
      <c r="B21" s="136"/>
      <c r="C21" s="137"/>
      <c r="D21" s="137"/>
      <c r="E21" s="102"/>
      <c r="F21" s="137"/>
      <c r="G21" s="137"/>
      <c r="H21" s="138"/>
      <c r="I21" s="137"/>
      <c r="J21" s="161"/>
    </row>
    <row r="22" spans="1:10" ht="18" customHeight="1" x14ac:dyDescent="0.25">
      <c r="A22" s="131" t="s">
        <v>117</v>
      </c>
      <c r="B22" s="132">
        <v>41650</v>
      </c>
      <c r="C22" s="133">
        <v>14900</v>
      </c>
      <c r="D22" s="21">
        <v>50</v>
      </c>
      <c r="E22" s="112"/>
      <c r="F22" s="133">
        <v>42000</v>
      </c>
      <c r="G22" s="133">
        <v>8273</v>
      </c>
      <c r="H22" s="134">
        <v>1200</v>
      </c>
      <c r="I22" s="133">
        <v>5127</v>
      </c>
      <c r="J22" s="170">
        <f>I22/C22</f>
        <v>0.34409395973154361</v>
      </c>
    </row>
    <row r="23" spans="1:10" s="103" customFormat="1" ht="16.5" customHeight="1" x14ac:dyDescent="0.25">
      <c r="A23" s="102"/>
      <c r="B23" s="102" t="s">
        <v>179</v>
      </c>
      <c r="C23" s="102" t="s">
        <v>180</v>
      </c>
      <c r="D23" s="102" t="s">
        <v>125</v>
      </c>
      <c r="E23" s="102"/>
      <c r="F23" s="102" t="s">
        <v>181</v>
      </c>
      <c r="G23" s="102" t="s">
        <v>182</v>
      </c>
      <c r="H23" s="102" t="s">
        <v>178</v>
      </c>
      <c r="I23" s="102" t="s">
        <v>177</v>
      </c>
      <c r="J23" s="103" t="s">
        <v>183</v>
      </c>
    </row>
    <row r="24" spans="1:10" x14ac:dyDescent="0.25">
      <c r="A24" s="33"/>
      <c r="B24" s="33"/>
      <c r="C24" s="33"/>
      <c r="D24" s="33"/>
      <c r="E24" s="33"/>
      <c r="F24" s="33"/>
      <c r="G24" s="33"/>
      <c r="H24" s="33"/>
      <c r="I24" s="33"/>
    </row>
    <row r="25" spans="1:10" x14ac:dyDescent="0.25">
      <c r="B25" s="33" t="s">
        <v>185</v>
      </c>
      <c r="C25" s="33"/>
      <c r="D25" s="33"/>
      <c r="E25" s="33"/>
      <c r="F25" s="33"/>
      <c r="G25" s="183" t="s">
        <v>190</v>
      </c>
      <c r="I25" s="33"/>
    </row>
    <row r="26" spans="1:10" x14ac:dyDescent="0.25">
      <c r="B26" s="33" t="s">
        <v>186</v>
      </c>
      <c r="G26" s="181" t="s">
        <v>191</v>
      </c>
    </row>
    <row r="27" spans="1:10" x14ac:dyDescent="0.25">
      <c r="B27" s="33" t="s">
        <v>187</v>
      </c>
      <c r="G27" s="181" t="s">
        <v>193</v>
      </c>
    </row>
    <row r="28" spans="1:10" x14ac:dyDescent="0.25">
      <c r="B28" s="33"/>
      <c r="G28" s="181" t="s">
        <v>192</v>
      </c>
    </row>
    <row r="30" spans="1:10" x14ac:dyDescent="0.25">
      <c r="A30" s="36"/>
      <c r="B30" s="36"/>
      <c r="C30" s="36"/>
      <c r="F30" s="36"/>
      <c r="G30" s="36"/>
      <c r="H30" s="36"/>
    </row>
    <row r="31" spans="1:10" x14ac:dyDescent="0.25">
      <c r="A31" s="1" t="s">
        <v>168</v>
      </c>
      <c r="F31" s="1" t="s">
        <v>169</v>
      </c>
    </row>
    <row r="33" spans="9:9" x14ac:dyDescent="0.25">
      <c r="I33" s="1" t="s">
        <v>126</v>
      </c>
    </row>
  </sheetData>
  <mergeCells count="5">
    <mergeCell ref="A2:I2"/>
    <mergeCell ref="A3:I3"/>
    <mergeCell ref="A4:I4"/>
    <mergeCell ref="B7:D7"/>
    <mergeCell ref="F7:H7"/>
  </mergeCells>
  <phoneticPr fontId="2" type="noConversion"/>
  <pageMargins left="0.75" right="0.75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10</vt:i4>
      </vt:variant>
    </vt:vector>
  </HeadingPairs>
  <TitlesOfParts>
    <vt:vector size="24" baseType="lpstr">
      <vt:lpstr>Coin-Token Verification</vt:lpstr>
      <vt:lpstr>Forms Control Log</vt:lpstr>
      <vt:lpstr>Meter Reset Form</vt:lpstr>
      <vt:lpstr>Soft Meter Reading Summary</vt:lpstr>
      <vt:lpstr>Slot Tour Sum Form</vt:lpstr>
      <vt:lpstr>Tour Summary Form</vt:lpstr>
      <vt:lpstr>BJ Master Games Summary</vt:lpstr>
      <vt:lpstr>Poker Master Game Summary</vt:lpstr>
      <vt:lpstr>Roulette Master Games Summary</vt:lpstr>
      <vt:lpstr>Craps Master Games Summay</vt:lpstr>
      <vt:lpstr>BJ Statistical Report</vt:lpstr>
      <vt:lpstr>Poker Statistical Report</vt:lpstr>
      <vt:lpstr>Roulette Statistical Report</vt:lpstr>
      <vt:lpstr>Craps Statistical Report</vt:lpstr>
      <vt:lpstr>'BJ Statistical Report'!Print_Area</vt:lpstr>
      <vt:lpstr>'Coin-Token Verification'!Print_Area</vt:lpstr>
      <vt:lpstr>'Craps Statistical Report'!Print_Area</vt:lpstr>
      <vt:lpstr>'Forms Control Log'!Print_Area</vt:lpstr>
      <vt:lpstr>'Meter Reset Form'!Print_Area</vt:lpstr>
      <vt:lpstr>'Poker Master Game Summary'!Print_Area</vt:lpstr>
      <vt:lpstr>'Poker Statistical Report'!Print_Area</vt:lpstr>
      <vt:lpstr>'Roulette Statistical Report'!Print_Area</vt:lpstr>
      <vt:lpstr>'Slot Tour Sum Form'!Print_Area</vt:lpstr>
      <vt:lpstr>'Soft Meter Reading Summary'!Print_Area</vt:lpstr>
    </vt:vector>
  </TitlesOfParts>
  <Company>Colorado Deptartment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shane gendron</dc:creator>
  <cp:lastModifiedBy>Rodlin, Breanne</cp:lastModifiedBy>
  <cp:lastPrinted>2010-03-04T17:26:30Z</cp:lastPrinted>
  <dcterms:created xsi:type="dcterms:W3CDTF">2007-03-22T19:49:50Z</dcterms:created>
  <dcterms:modified xsi:type="dcterms:W3CDTF">2021-03-01T18:27:38Z</dcterms:modified>
</cp:coreProperties>
</file>